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9200" windowHeight="12090"/>
  </bookViews>
  <sheets>
    <sheet name="16(1)" sheetId="13" r:id="rId1"/>
    <sheet name="(2)" sheetId="14" r:id="rId2"/>
    <sheet name="(3)" sheetId="15" r:id="rId3"/>
    <sheet name="(4)" sheetId="16" r:id="rId4"/>
    <sheet name="(5)" sheetId="17" r:id="rId5"/>
    <sheet name="(6)" sheetId="18" r:id="rId6"/>
    <sheet name="(7)" sheetId="20" r:id="rId7"/>
    <sheet name="(7-2)" sheetId="21" r:id="rId8"/>
    <sheet name="(8)" sheetId="22" r:id="rId9"/>
    <sheet name="(9)" sheetId="23" r:id="rId10"/>
    <sheet name="(10)(11)" sheetId="24" r:id="rId11"/>
    <sheet name="（12）" sheetId="25" r:id="rId12"/>
  </sheets>
  <definedNames>
    <definedName name="_xlnm.Print_Area" localSheetId="11">'（12）'!$B$1:$D$145</definedName>
    <definedName name="_xlnm.Print_Area" localSheetId="1">'(2)'!$A$2:$H$26</definedName>
    <definedName name="_xlnm.Print_Area" localSheetId="0">'16(1)'!$A$1:$I$88</definedName>
    <definedName name="_xlnm.Print_Titles" localSheetId="11">'（12）'!$2:$2</definedName>
    <definedName name="_xlnm.Print_Titles" localSheetId="7">'(7-2)'!$2:$2</definedName>
  </definedNames>
  <calcPr calcId="162913"/>
</workbook>
</file>

<file path=xl/calcChain.xml><?xml version="1.0" encoding="utf-8"?>
<calcChain xmlns="http://schemas.openxmlformats.org/spreadsheetml/2006/main">
  <c r="D18" i="23" l="1"/>
  <c r="E18" i="23"/>
  <c r="F18" i="23"/>
  <c r="G18" i="23"/>
  <c r="H18" i="23"/>
  <c r="D19" i="23"/>
  <c r="E19" i="23"/>
  <c r="F19" i="23"/>
  <c r="G19" i="23"/>
  <c r="H19" i="23"/>
  <c r="D20" i="23"/>
  <c r="E20" i="23"/>
  <c r="F20" i="23"/>
  <c r="G20" i="23"/>
  <c r="H20" i="23"/>
  <c r="C7" i="22" l="1"/>
  <c r="D7" i="22"/>
  <c r="E7" i="22"/>
  <c r="F7" i="22"/>
  <c r="G7" i="22"/>
  <c r="C11" i="22"/>
  <c r="D11" i="22"/>
  <c r="D26" i="22" s="1"/>
  <c r="E11" i="22"/>
  <c r="E26" i="22" s="1"/>
  <c r="F11" i="22"/>
  <c r="F26" i="22" s="1"/>
  <c r="G11" i="22"/>
  <c r="C16" i="22"/>
  <c r="D16" i="22"/>
  <c r="E16" i="22"/>
  <c r="F16" i="22"/>
  <c r="G16" i="22"/>
  <c r="G26" i="22" s="1"/>
  <c r="C21" i="22"/>
  <c r="C26" i="22" s="1"/>
  <c r="D21" i="22"/>
  <c r="E21" i="22"/>
  <c r="F21" i="22"/>
  <c r="G21" i="22"/>
  <c r="C22" i="22"/>
  <c r="D22" i="22"/>
  <c r="E22" i="22"/>
  <c r="F22" i="22"/>
  <c r="G22" i="22"/>
  <c r="C23" i="22"/>
  <c r="D23" i="22"/>
  <c r="E23" i="22"/>
  <c r="F23" i="22"/>
  <c r="G23" i="22"/>
  <c r="C24" i="22"/>
  <c r="D24" i="22"/>
  <c r="E24" i="22"/>
  <c r="F24" i="22"/>
  <c r="G24" i="22"/>
  <c r="C25" i="22"/>
  <c r="D25" i="22"/>
  <c r="E25" i="22"/>
  <c r="F25" i="22"/>
  <c r="G25" i="22"/>
  <c r="D10" i="18"/>
  <c r="E10" i="18"/>
  <c r="F10" i="18"/>
  <c r="G10" i="18"/>
  <c r="H10" i="18"/>
  <c r="I10" i="18"/>
  <c r="D17" i="18"/>
  <c r="E17" i="18"/>
  <c r="F17" i="18"/>
  <c r="G17" i="18"/>
  <c r="H17" i="18"/>
  <c r="I17" i="18"/>
  <c r="D24" i="18"/>
  <c r="E24" i="18"/>
  <c r="F24" i="18"/>
  <c r="G24" i="18"/>
  <c r="H24" i="18"/>
  <c r="I24" i="18"/>
  <c r="D31" i="18"/>
  <c r="E31" i="18"/>
  <c r="F31" i="18"/>
  <c r="G31" i="18"/>
  <c r="H31" i="18"/>
  <c r="I31" i="18"/>
  <c r="D38" i="18"/>
  <c r="E38" i="18"/>
  <c r="F38" i="18"/>
  <c r="G38" i="18"/>
  <c r="H38" i="18"/>
  <c r="I38" i="18"/>
  <c r="E4" i="17"/>
  <c r="H4" i="17"/>
  <c r="K4" i="17"/>
  <c r="N4" i="17"/>
  <c r="Q4" i="17"/>
  <c r="E5" i="17"/>
  <c r="E15" i="17" s="1"/>
  <c r="E22" i="17" s="1"/>
  <c r="H5" i="17"/>
  <c r="K5" i="17"/>
  <c r="N5" i="17"/>
  <c r="Q5" i="17"/>
  <c r="E6" i="17"/>
  <c r="H6" i="17"/>
  <c r="K6" i="17"/>
  <c r="N6" i="17"/>
  <c r="N15" i="17" s="1"/>
  <c r="N22" i="17" s="1"/>
  <c r="Q6" i="17"/>
  <c r="E7" i="17"/>
  <c r="H7" i="17"/>
  <c r="K7" i="17"/>
  <c r="N7" i="17"/>
  <c r="Q7" i="17"/>
  <c r="E8" i="17"/>
  <c r="H8" i="17"/>
  <c r="H15" i="17" s="1"/>
  <c r="K8" i="17"/>
  <c r="N8" i="17"/>
  <c r="Q8" i="17"/>
  <c r="E9" i="17"/>
  <c r="H9" i="17"/>
  <c r="K9" i="17"/>
  <c r="N9" i="17"/>
  <c r="Q9" i="17"/>
  <c r="E10" i="17"/>
  <c r="H10" i="17"/>
  <c r="K10" i="17"/>
  <c r="N10" i="17"/>
  <c r="Q10" i="17"/>
  <c r="E11" i="17"/>
  <c r="H11" i="17"/>
  <c r="K11" i="17"/>
  <c r="K15" i="17" s="1"/>
  <c r="K22" i="17" s="1"/>
  <c r="N11" i="17"/>
  <c r="Q11" i="17"/>
  <c r="E12" i="17"/>
  <c r="H12" i="17"/>
  <c r="K12" i="17"/>
  <c r="N12" i="17"/>
  <c r="Q12" i="17"/>
  <c r="E13" i="17"/>
  <c r="H13" i="17"/>
  <c r="K13" i="17"/>
  <c r="N13" i="17"/>
  <c r="Q13" i="17"/>
  <c r="E14" i="17"/>
  <c r="H14" i="17"/>
  <c r="K14" i="17"/>
  <c r="N14" i="17"/>
  <c r="Q14" i="17"/>
  <c r="C15" i="17"/>
  <c r="C22" i="17" s="1"/>
  <c r="D15" i="17"/>
  <c r="F15" i="17"/>
  <c r="G15" i="17"/>
  <c r="I15" i="17"/>
  <c r="I22" i="17" s="1"/>
  <c r="J15" i="17"/>
  <c r="L15" i="17"/>
  <c r="M15" i="17"/>
  <c r="O15" i="17"/>
  <c r="P15" i="17"/>
  <c r="P22" i="17" s="1"/>
  <c r="Q15" i="17"/>
  <c r="Q22" i="17" s="1"/>
  <c r="E16" i="17"/>
  <c r="E21" i="17" s="1"/>
  <c r="H16" i="17"/>
  <c r="K16" i="17"/>
  <c r="N16" i="17"/>
  <c r="Q16" i="17"/>
  <c r="E17" i="17"/>
  <c r="H17" i="17"/>
  <c r="H21" i="17" s="1"/>
  <c r="K17" i="17"/>
  <c r="K21" i="17" s="1"/>
  <c r="N17" i="17"/>
  <c r="N21" i="17" s="1"/>
  <c r="Q17" i="17"/>
  <c r="E18" i="17"/>
  <c r="H18" i="17"/>
  <c r="K18" i="17"/>
  <c r="N18" i="17"/>
  <c r="Q18" i="17"/>
  <c r="E19" i="17"/>
  <c r="H19" i="17"/>
  <c r="K19" i="17"/>
  <c r="N19" i="17"/>
  <c r="Q19" i="17"/>
  <c r="E20" i="17"/>
  <c r="H20" i="17"/>
  <c r="K20" i="17"/>
  <c r="N20" i="17"/>
  <c r="Q20" i="17"/>
  <c r="C21" i="17"/>
  <c r="D21" i="17"/>
  <c r="F21" i="17"/>
  <c r="G21" i="17"/>
  <c r="I21" i="17"/>
  <c r="J21" i="17"/>
  <c r="L21" i="17"/>
  <c r="M21" i="17"/>
  <c r="O21" i="17"/>
  <c r="P21" i="17"/>
  <c r="Q21" i="17"/>
  <c r="D22" i="17"/>
  <c r="F22" i="17"/>
  <c r="G22" i="17"/>
  <c r="J22" i="17"/>
  <c r="L22" i="17"/>
  <c r="M22" i="17"/>
  <c r="O22" i="17"/>
  <c r="C20" i="16"/>
  <c r="D20" i="16"/>
  <c r="E20" i="16"/>
  <c r="F20" i="16"/>
  <c r="G20" i="16"/>
  <c r="H20" i="16"/>
  <c r="I20" i="16"/>
  <c r="J20" i="16"/>
  <c r="K20" i="16"/>
  <c r="L20" i="16"/>
  <c r="M20" i="16"/>
  <c r="N20" i="16"/>
  <c r="J12" i="15"/>
  <c r="K12" i="15"/>
  <c r="J13" i="15"/>
  <c r="K13" i="15"/>
  <c r="J14" i="15"/>
  <c r="K14" i="15"/>
  <c r="J15" i="15"/>
  <c r="K15" i="15"/>
  <c r="J16" i="15"/>
  <c r="K16" i="15"/>
  <c r="J17" i="15"/>
  <c r="K17" i="15"/>
  <c r="J18" i="15"/>
  <c r="K18" i="15"/>
  <c r="J19" i="15"/>
  <c r="K19" i="15"/>
  <c r="J20" i="15"/>
  <c r="K20" i="15"/>
  <c r="J21" i="15"/>
  <c r="K21" i="15"/>
  <c r="J22" i="15"/>
  <c r="K22" i="15"/>
  <c r="B23" i="15"/>
  <c r="B30" i="15" s="1"/>
  <c r="D23" i="15"/>
  <c r="D30" i="15" s="1"/>
  <c r="F23" i="15"/>
  <c r="G23" i="15"/>
  <c r="H23" i="15"/>
  <c r="J23" i="15" s="1"/>
  <c r="I23" i="15"/>
  <c r="K23" i="15"/>
  <c r="L23" i="15"/>
  <c r="L30" i="15" s="1"/>
  <c r="J24" i="15"/>
  <c r="K24" i="15"/>
  <c r="J25" i="15"/>
  <c r="K25" i="15"/>
  <c r="J26" i="15"/>
  <c r="K26" i="15"/>
  <c r="J27" i="15"/>
  <c r="K27" i="15"/>
  <c r="J28" i="15"/>
  <c r="K28" i="15"/>
  <c r="B29" i="15"/>
  <c r="D29" i="15"/>
  <c r="F29" i="15"/>
  <c r="G29" i="15"/>
  <c r="K29" i="15" s="1"/>
  <c r="H29" i="15"/>
  <c r="I29" i="15"/>
  <c r="J29" i="15"/>
  <c r="L29" i="15"/>
  <c r="F30" i="15"/>
  <c r="J30" i="15" s="1"/>
  <c r="G30" i="15"/>
  <c r="K30" i="15" s="1"/>
  <c r="H30" i="15"/>
  <c r="I30" i="15"/>
  <c r="H22" i="17" l="1"/>
</calcChain>
</file>

<file path=xl/comments1.xml><?xml version="1.0" encoding="utf-8"?>
<comments xmlns="http://schemas.openxmlformats.org/spreadsheetml/2006/main">
  <authors>
    <author>作成者</author>
  </authors>
  <commentList>
    <comment ref="D8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リラクゼーションプール、トレーニングルームを施設のエクセルに入れました。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中部公民館の行は削除する（掲載しない）</t>
        </r>
      </text>
    </comment>
    <comment ref="H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中部公民館の行は削除する（掲載しない）</t>
        </r>
      </text>
    </comment>
  </commentList>
</comments>
</file>

<file path=xl/sharedStrings.xml><?xml version="1.0" encoding="utf-8"?>
<sst xmlns="http://schemas.openxmlformats.org/spreadsheetml/2006/main" count="1297" uniqueCount="927">
  <si>
    <t>(各年4月1日現在)</t>
    <phoneticPr fontId="3"/>
  </si>
  <si>
    <t>（単位：人）</t>
    <rPh sb="1" eb="3">
      <t>タンイ</t>
    </rPh>
    <rPh sb="4" eb="5">
      <t>ニン</t>
    </rPh>
    <phoneticPr fontId="3"/>
  </si>
  <si>
    <t>施設名</t>
    <rPh sb="0" eb="2">
      <t>シセツ</t>
    </rPh>
    <rPh sb="2" eb="3">
      <t>メイ</t>
    </rPh>
    <phoneticPr fontId="3"/>
  </si>
  <si>
    <t>区　分</t>
    <rPh sb="0" eb="1">
      <t>ク</t>
    </rPh>
    <rPh sb="2" eb="3">
      <t>ブン</t>
    </rPh>
    <phoneticPr fontId="3"/>
  </si>
  <si>
    <t>竜王図書館</t>
    <rPh sb="0" eb="2">
      <t>リュウオウ</t>
    </rPh>
    <rPh sb="2" eb="5">
      <t>トショカン</t>
    </rPh>
    <phoneticPr fontId="3"/>
  </si>
  <si>
    <t xml:space="preserve">  入館者数</t>
    <rPh sb="2" eb="5">
      <t>ニュウカンシャ</t>
    </rPh>
    <rPh sb="5" eb="6">
      <t>スウ</t>
    </rPh>
    <phoneticPr fontId="3"/>
  </si>
  <si>
    <t xml:space="preserve">  利用者数</t>
    <rPh sb="2" eb="5">
      <t>リヨウシャ</t>
    </rPh>
    <rPh sb="5" eb="6">
      <t>スウ</t>
    </rPh>
    <phoneticPr fontId="3"/>
  </si>
  <si>
    <t xml:space="preserve">  貸出数</t>
    <rPh sb="2" eb="4">
      <t>カシダシ</t>
    </rPh>
    <rPh sb="4" eb="5">
      <t>カズ</t>
    </rPh>
    <phoneticPr fontId="3"/>
  </si>
  <si>
    <t>竜王中部
公民館
図書室</t>
    <rPh sb="0" eb="2">
      <t>リュウオウ</t>
    </rPh>
    <rPh sb="2" eb="4">
      <t>チュウブ</t>
    </rPh>
    <rPh sb="5" eb="8">
      <t>コウミンカン</t>
    </rPh>
    <rPh sb="9" eb="12">
      <t>トショシツ</t>
    </rPh>
    <phoneticPr fontId="3"/>
  </si>
  <si>
    <t>竜王南部
公民館
図書室</t>
    <rPh sb="0" eb="2">
      <t>リュウオウ</t>
    </rPh>
    <rPh sb="2" eb="4">
      <t>ナンブ</t>
    </rPh>
    <rPh sb="5" eb="8">
      <t>コウミンカン</t>
    </rPh>
    <rPh sb="9" eb="12">
      <t>トショシツ</t>
    </rPh>
    <phoneticPr fontId="3"/>
  </si>
  <si>
    <t>敷島図書館</t>
    <rPh sb="0" eb="2">
      <t>シキシマ</t>
    </rPh>
    <rPh sb="2" eb="5">
      <t>トショカン</t>
    </rPh>
    <phoneticPr fontId="3"/>
  </si>
  <si>
    <t>双葉図書館</t>
  </si>
  <si>
    <t>合　　計</t>
    <rPh sb="0" eb="1">
      <t>ゴウ</t>
    </rPh>
    <rPh sb="3" eb="4">
      <t>ケイ</t>
    </rPh>
    <phoneticPr fontId="3"/>
  </si>
  <si>
    <t xml:space="preserve">  登録者数</t>
    <rPh sb="2" eb="5">
      <t>トウロクシャ</t>
    </rPh>
    <rPh sb="5" eb="6">
      <t>スウ</t>
    </rPh>
    <phoneticPr fontId="3"/>
  </si>
  <si>
    <t>資料：図書館</t>
    <rPh sb="0" eb="2">
      <t>シリョウ</t>
    </rPh>
    <rPh sb="3" eb="6">
      <t>トショカン</t>
    </rPh>
    <phoneticPr fontId="3"/>
  </si>
  <si>
    <t>注：竜王中部公民館は、平成28年3月閉室のため平成28年利用状況は平成28年3月31日現在の数値。</t>
    <rPh sb="11" eb="13">
      <t>ヘイセイ</t>
    </rPh>
    <rPh sb="23" eb="25">
      <t>ヘイセイ</t>
    </rPh>
    <rPh sb="27" eb="28">
      <t>ネン</t>
    </rPh>
    <rPh sb="28" eb="30">
      <t>リヨウ</t>
    </rPh>
    <rPh sb="30" eb="32">
      <t>ジョウキョウ</t>
    </rPh>
    <rPh sb="33" eb="35">
      <t>ヘイセイ</t>
    </rPh>
    <rPh sb="37" eb="38">
      <t>ネン</t>
    </rPh>
    <rPh sb="39" eb="40">
      <t>ガツ</t>
    </rPh>
    <rPh sb="42" eb="43">
      <t>ニチ</t>
    </rPh>
    <rPh sb="43" eb="45">
      <t>ゲンザイ</t>
    </rPh>
    <rPh sb="46" eb="48">
      <t>スウチ</t>
    </rPh>
    <phoneticPr fontId="1"/>
  </si>
  <si>
    <t>令和2年</t>
  </si>
  <si>
    <t>注：新型コロナウイルス感染症拡大防止のため、竜王・敷島・双葉図書館は令和3年8月10日から9月12日まで臨時休館。</t>
    <rPh sb="2" eb="4">
      <t>シンガタ</t>
    </rPh>
    <rPh sb="11" eb="14">
      <t>カンセンショウ</t>
    </rPh>
    <rPh sb="14" eb="16">
      <t>カクダイ</t>
    </rPh>
    <rPh sb="16" eb="18">
      <t>ボウシ</t>
    </rPh>
    <rPh sb="22" eb="24">
      <t>リュウオウ</t>
    </rPh>
    <rPh sb="25" eb="27">
      <t>シキシマ</t>
    </rPh>
    <rPh sb="28" eb="30">
      <t>フタバ</t>
    </rPh>
    <rPh sb="30" eb="33">
      <t>トショカン</t>
    </rPh>
    <rPh sb="34" eb="36">
      <t>レイワ</t>
    </rPh>
    <rPh sb="37" eb="38">
      <t>ネン</t>
    </rPh>
    <rPh sb="39" eb="40">
      <t>ガツ</t>
    </rPh>
    <rPh sb="42" eb="43">
      <t>ニチ</t>
    </rPh>
    <rPh sb="46" eb="47">
      <t>ガツ</t>
    </rPh>
    <rPh sb="49" eb="50">
      <t>ニチ</t>
    </rPh>
    <rPh sb="52" eb="54">
      <t>リンジ</t>
    </rPh>
    <rPh sb="54" eb="56">
      <t>キュウカン</t>
    </rPh>
    <phoneticPr fontId="1"/>
  </si>
  <si>
    <r>
      <t>（９</t>
    </r>
    <r>
      <rPr>
        <sz val="11"/>
        <rFont val="ＭＳ Ｐゴシック"/>
        <family val="3"/>
        <charset val="128"/>
      </rPr>
      <t>）図書館利用状況</t>
    </r>
    <rPh sb="3" eb="6">
      <t>トショカン</t>
    </rPh>
    <rPh sb="6" eb="8">
      <t>リヨウ</t>
    </rPh>
    <rPh sb="8" eb="10">
      <t>ジョウキョウ</t>
    </rPh>
    <phoneticPr fontId="3"/>
  </si>
  <si>
    <t>　　竜王南部公民館は、令和2年4月6日から令和5年6月30日まで休館。</t>
    <rPh sb="11" eb="13">
      <t>レイワ</t>
    </rPh>
    <rPh sb="14" eb="15">
      <t>ネン</t>
    </rPh>
    <rPh sb="21" eb="23">
      <t>レイワ</t>
    </rPh>
    <rPh sb="24" eb="25">
      <t>ネン</t>
    </rPh>
    <rPh sb="26" eb="27">
      <t>ガツ</t>
    </rPh>
    <rPh sb="29" eb="30">
      <t>ニチ</t>
    </rPh>
    <rPh sb="32" eb="34">
      <t>キュウカン</t>
    </rPh>
    <phoneticPr fontId="1"/>
  </si>
  <si>
    <t>資料：生涯学習文化課、スポーツ振興課、図書館</t>
    <rPh sb="0" eb="2">
      <t>シリョウ</t>
    </rPh>
    <rPh sb="3" eb="5">
      <t>ショウガイ</t>
    </rPh>
    <rPh sb="5" eb="7">
      <t>ガクシュウ</t>
    </rPh>
    <rPh sb="7" eb="9">
      <t>ブンカ</t>
    </rPh>
    <rPh sb="9" eb="10">
      <t>カ</t>
    </rPh>
    <rPh sb="15" eb="18">
      <t>シンコウカ</t>
    </rPh>
    <rPh sb="19" eb="22">
      <t>トショカン</t>
    </rPh>
    <phoneticPr fontId="3"/>
  </si>
  <si>
    <t>　　 竜王中部公民館（昭和48年4月開館）は平成28年3月閉館</t>
    <rPh sb="3" eb="5">
      <t>リュウオウ</t>
    </rPh>
    <rPh sb="5" eb="7">
      <t>チュウブ</t>
    </rPh>
    <rPh sb="7" eb="9">
      <t>コウミン</t>
    </rPh>
    <rPh sb="9" eb="10">
      <t>カン</t>
    </rPh>
    <rPh sb="11" eb="13">
      <t>ショウワ</t>
    </rPh>
    <rPh sb="22" eb="24">
      <t>ヘイセイ</t>
    </rPh>
    <rPh sb="26" eb="27">
      <t>ネン</t>
    </rPh>
    <rPh sb="28" eb="29">
      <t>ツキ</t>
    </rPh>
    <rPh sb="29" eb="31">
      <t>ヘイカン</t>
    </rPh>
    <phoneticPr fontId="3"/>
  </si>
  <si>
    <t>注：北部町民体育館は昭和55年5月開館、平成8年4月1日竜王小学校へ移管</t>
    <rPh sb="0" eb="1">
      <t>チュウ</t>
    </rPh>
    <rPh sb="2" eb="4">
      <t>ホクブ</t>
    </rPh>
    <rPh sb="4" eb="6">
      <t>チョウミン</t>
    </rPh>
    <rPh sb="6" eb="9">
      <t>タイイクカン</t>
    </rPh>
    <rPh sb="10" eb="12">
      <t>ショウワ</t>
    </rPh>
    <rPh sb="14" eb="15">
      <t>ネン</t>
    </rPh>
    <rPh sb="16" eb="17">
      <t>ガツ</t>
    </rPh>
    <rPh sb="17" eb="19">
      <t>カイカン</t>
    </rPh>
    <rPh sb="20" eb="22">
      <t>ヘイセイ</t>
    </rPh>
    <rPh sb="23" eb="24">
      <t>ネン</t>
    </rPh>
    <rPh sb="25" eb="26">
      <t>ガツ</t>
    </rPh>
    <rPh sb="27" eb="28">
      <t>ヒ</t>
    </rPh>
    <rPh sb="28" eb="30">
      <t>リュウオウ</t>
    </rPh>
    <rPh sb="30" eb="33">
      <t>ショウガッコウ</t>
    </rPh>
    <rPh sb="34" eb="36">
      <t>イカン</t>
    </rPh>
    <phoneticPr fontId="3"/>
  </si>
  <si>
    <t>　施設</t>
  </si>
  <si>
    <t>2,947.57㎡（延床面積）</t>
  </si>
  <si>
    <t>　面積</t>
  </si>
  <si>
    <t>玉幡公園総合屋内プール
（平成18年3月完成）</t>
    <rPh sb="0" eb="1">
      <t>タマ</t>
    </rPh>
    <rPh sb="1" eb="2">
      <t>ハタ</t>
    </rPh>
    <rPh sb="2" eb="4">
      <t>コウエン</t>
    </rPh>
    <rPh sb="4" eb="6">
      <t>ソウゴウ</t>
    </rPh>
    <rPh sb="6" eb="8">
      <t>オクナイ</t>
    </rPh>
    <phoneticPr fontId="3"/>
  </si>
  <si>
    <t>25mプール(水泳用4コース、歩行浴用2コース)、幼児用プール</t>
  </si>
  <si>
    <t>4,222㎡（延床面積　管理棟208.04㎡：プール室内1,172㎡）</t>
  </si>
  <si>
    <t>双葉Ｂ＆Ｇ海洋センター
（平成4年4月完成）
（平成19年3月改修）
（平成29年2月改修）</t>
    <rPh sb="0" eb="2">
      <t>フタバ</t>
    </rPh>
    <rPh sb="36" eb="38">
      <t>ヘイセイ</t>
    </rPh>
    <rPh sb="40" eb="41">
      <t>ネン</t>
    </rPh>
    <rPh sb="42" eb="43">
      <t>ガツ</t>
    </rPh>
    <rPh sb="43" eb="45">
      <t>カイシュウ</t>
    </rPh>
    <phoneticPr fontId="3"/>
  </si>
  <si>
    <t>25mプール（6コース）、幼児用プール</t>
  </si>
  <si>
    <t>4328.76㎡</t>
    <phoneticPr fontId="3"/>
  </si>
  <si>
    <t>4,454㎡（延床面積　管理棟208.63㎡：プール室内874㎡）</t>
  </si>
  <si>
    <t>敷島Ｂ＆Ｇ海洋センター
（平成4年4月完成）
（平成31年1月改修）</t>
    <rPh sb="0" eb="2">
      <t>シキシマ</t>
    </rPh>
    <rPh sb="5" eb="7">
      <t>カイヨウ</t>
    </rPh>
    <rPh sb="31" eb="33">
      <t>カイシュウ</t>
    </rPh>
    <phoneticPr fontId="3"/>
  </si>
  <si>
    <t>テニスコート（全天候4面）、多目的コート（全天候・夜間照明2面）</t>
  </si>
  <si>
    <t>4,341㎡</t>
  </si>
  <si>
    <t>島上条公園テニスコート・
多目的コート
（平成24年7月完成）</t>
    <rPh sb="0" eb="1">
      <t>シマ</t>
    </rPh>
    <rPh sb="1" eb="3">
      <t>カミジョウ</t>
    </rPh>
    <rPh sb="3" eb="5">
      <t>コウエン</t>
    </rPh>
    <rPh sb="13" eb="16">
      <t>タモクテキ</t>
    </rPh>
    <phoneticPr fontId="3"/>
  </si>
  <si>
    <t>全天候コート5面</t>
  </si>
  <si>
    <t>2,980㎡</t>
  </si>
  <si>
    <t>西 八 幡 テ ニ ス コ ー ト
（平 成 1 7 年 3 月 完 成 ）
（ 令 和 3 年 12 月 改 修 ）</t>
    <phoneticPr fontId="3"/>
  </si>
  <si>
    <t>14879.97㎡</t>
    <phoneticPr fontId="3"/>
  </si>
  <si>
    <t>ソフトボール2面、サッカー1面、夜間照明（ソフト2面・サッカー1面）</t>
  </si>
  <si>
    <t>全体面積　14,967㎡　グラウンド　7,292㎡　</t>
  </si>
  <si>
    <t>竜王南部公園運動場
（平成6年10月完成）</t>
    <rPh sb="0" eb="2">
      <t>リュウオウ</t>
    </rPh>
    <rPh sb="6" eb="9">
      <t>ウンドウジョウ</t>
    </rPh>
    <phoneticPr fontId="3"/>
  </si>
  <si>
    <t>クレーコート2面、全天候コート1面</t>
  </si>
  <si>
    <t>2,400㎡</t>
  </si>
  <si>
    <t>中下条公園テニスコート
（昭和57年3月完成）</t>
    <rPh sb="0" eb="1">
      <t>ナカ</t>
    </rPh>
    <rPh sb="1" eb="2">
      <t>シタ</t>
    </rPh>
    <rPh sb="2" eb="3">
      <t>ジョウ</t>
    </rPh>
    <rPh sb="3" eb="5">
      <t>コウエン</t>
    </rPh>
    <phoneticPr fontId="3"/>
  </si>
  <si>
    <t>ゲートボールコート4面（夜間照明2面）、公園　7,835㎡</t>
  </si>
  <si>
    <t>テニスコート　3,200㎡（全天候2面・クレー2面・夜間照明2面）</t>
  </si>
  <si>
    <t>75246㎡-弓道場1418.71㎡=73827.29㎡</t>
    <rPh sb="7" eb="10">
      <t>キュウドウジョウ</t>
    </rPh>
    <phoneticPr fontId="3"/>
  </si>
  <si>
    <t>グラウンド　20,495㎡（野球1面・ソフトボール4面・サッカー1面・夜間照明6基）</t>
  </si>
  <si>
    <t>56,816㎡（弓道場敷地を含む）</t>
  </si>
  <si>
    <t>双葉スポーツ公園
（昭和49年完成）</t>
    <rPh sb="0" eb="2">
      <t>フタバ</t>
    </rPh>
    <rPh sb="6" eb="8">
      <t>コウエン</t>
    </rPh>
    <rPh sb="10" eb="12">
      <t>ショウワ</t>
    </rPh>
    <rPh sb="15" eb="17">
      <t>カンセイ</t>
    </rPh>
    <phoneticPr fontId="3"/>
  </si>
  <si>
    <t>野球1面、サッカー1面、ソフトボール2面</t>
  </si>
  <si>
    <t>21,000㎡</t>
  </si>
  <si>
    <t>敷島総合公園多目的運動場
（昭和60年3月完成）</t>
    <rPh sb="0" eb="2">
      <t>シキシマ</t>
    </rPh>
    <rPh sb="2" eb="4">
      <t>ソウゴウ</t>
    </rPh>
    <rPh sb="4" eb="6">
      <t>コウエン</t>
    </rPh>
    <rPh sb="6" eb="7">
      <t>タ</t>
    </rPh>
    <rPh sb="7" eb="8">
      <t>モク</t>
    </rPh>
    <rPh sb="8" eb="9">
      <t>テキ</t>
    </rPh>
    <rPh sb="9" eb="12">
      <t>ウンドウジョウ</t>
    </rPh>
    <phoneticPr fontId="3"/>
  </si>
  <si>
    <t>ターゲットバードゴルフ場18ホール</t>
  </si>
  <si>
    <t>テニスコート（クレー・6面）、ゲートボールコート1面、</t>
  </si>
  <si>
    <t>球技広場　16,700㎡（野球2面・ソフトボール4面・ソフトボール夜間照明1面）</t>
  </si>
  <si>
    <t>51,350㎡</t>
  </si>
  <si>
    <t>釜無川スポーツ公園
(平成26年4月1日県より移譲）</t>
    <rPh sb="0" eb="1">
      <t>カマ</t>
    </rPh>
    <rPh sb="1" eb="2">
      <t>ナ</t>
    </rPh>
    <rPh sb="2" eb="3">
      <t>カワ</t>
    </rPh>
    <rPh sb="7" eb="9">
      <t>コウエン</t>
    </rPh>
    <rPh sb="11" eb="13">
      <t>ヘイセイ</t>
    </rPh>
    <rPh sb="15" eb="16">
      <t>ネン</t>
    </rPh>
    <rPh sb="17" eb="18">
      <t>ガツ</t>
    </rPh>
    <rPh sb="19" eb="20">
      <t>ヒ</t>
    </rPh>
    <rPh sb="20" eb="21">
      <t>ケン</t>
    </rPh>
    <rPh sb="23" eb="25">
      <t>イジョウ</t>
    </rPh>
    <phoneticPr fontId="3"/>
  </si>
  <si>
    <t>3222.64㎡</t>
    <phoneticPr fontId="3"/>
  </si>
  <si>
    <t>アリーナ　693㎡（テニス1面・バドミントン3面・フットサル1面）、トレーニングルーム</t>
  </si>
  <si>
    <t>3,281㎡（延床面積　912.3㎡）</t>
  </si>
  <si>
    <t>竜王スポーツセンター
（昭和58年3月完成）</t>
    <rPh sb="0" eb="2">
      <t>リュウオウ</t>
    </rPh>
    <phoneticPr fontId="3"/>
  </si>
  <si>
    <t>射場　225．36㎡（6人立ち）　的場　55．41㎡</t>
  </si>
  <si>
    <t>1,419㎡（延床面積　254.15㎡）</t>
  </si>
  <si>
    <t>双葉弓道場
（平成14年8月完成）</t>
    <rPh sb="0" eb="2">
      <t>フタバ</t>
    </rPh>
    <rPh sb="2" eb="5">
      <t>キュウドウジョウ</t>
    </rPh>
    <phoneticPr fontId="3"/>
  </si>
  <si>
    <t>2908㎡</t>
    <phoneticPr fontId="3"/>
  </si>
  <si>
    <t>アリーナ　661.44㎡（柔道場1面・剣道場1面）</t>
  </si>
  <si>
    <t>2,909．78㎡（延床面積　1,025.36㎡）</t>
  </si>
  <si>
    <t>竜王武道館（柳心館）
（平成8年5月完成）
（平成30年1月改修）</t>
    <rPh sb="23" eb="25">
      <t>ヘイセイ</t>
    </rPh>
    <rPh sb="27" eb="28">
      <t>ネン</t>
    </rPh>
    <rPh sb="29" eb="30">
      <t>ガツ</t>
    </rPh>
    <rPh sb="30" eb="32">
      <t>カイシュウ</t>
    </rPh>
    <phoneticPr fontId="3"/>
  </si>
  <si>
    <t>軟式テニス2面）、トレーニングルーム、会議室</t>
  </si>
  <si>
    <t>5601㎡</t>
    <phoneticPr fontId="3"/>
  </si>
  <si>
    <t>アリーナ　1,430.41㎡（バレーボール2面・バスケットボール2面・バドミントン6面・</t>
  </si>
  <si>
    <t>21,305.50㎡（延床面積　2,394.10㎡）</t>
    <phoneticPr fontId="3"/>
  </si>
  <si>
    <t>双葉体育館
（平成23年3月完成）</t>
    <rPh sb="0" eb="2">
      <t>フタバ</t>
    </rPh>
    <rPh sb="2" eb="5">
      <t>タイイクカン</t>
    </rPh>
    <rPh sb="7" eb="9">
      <t>ヘイセイ</t>
    </rPh>
    <phoneticPr fontId="3"/>
  </si>
  <si>
    <t>アリーナ　1,575㎡（バレーボール3面・バスケットボール2面・バドミントン8面・</t>
  </si>
  <si>
    <t>2647.82㎡</t>
    <phoneticPr fontId="3"/>
  </si>
  <si>
    <t>（延床面積　2,969．08㎡）</t>
  </si>
  <si>
    <t>6,325㎡</t>
  </si>
  <si>
    <t>敷島体育館
（平成5年3月完成）</t>
    <rPh sb="0" eb="2">
      <t>シキシマ</t>
    </rPh>
    <rPh sb="2" eb="5">
      <t>タイイクカン</t>
    </rPh>
    <phoneticPr fontId="3"/>
  </si>
  <si>
    <t>ボール2面・バドミントン6面）</t>
  </si>
  <si>
    <t>アリーナ　952㎡（バレーボール2面・バスケットボール1面・ミニバスケット</t>
  </si>
  <si>
    <t>2,968㎡（延床面積　1,312.1㎡）</t>
  </si>
  <si>
    <t>玉幡体育館
（昭和57年5月完成）</t>
    <rPh sb="0" eb="1">
      <t>タマ</t>
    </rPh>
    <rPh sb="1" eb="2">
      <t>ハタ</t>
    </rPh>
    <rPh sb="2" eb="5">
      <t>タイイクカン</t>
    </rPh>
    <phoneticPr fontId="3"/>
  </si>
  <si>
    <t>　収納品数　592点（展示数）</t>
    <rPh sb="1" eb="3">
      <t>シュウノウ</t>
    </rPh>
    <rPh sb="3" eb="4">
      <t>ヒン</t>
    </rPh>
    <rPh sb="4" eb="5">
      <t>スウ</t>
    </rPh>
    <rPh sb="11" eb="13">
      <t>テンジ</t>
    </rPh>
    <rPh sb="13" eb="14">
      <t>スウ</t>
    </rPh>
    <phoneticPr fontId="3"/>
  </si>
  <si>
    <t>199.19㎡</t>
    <phoneticPr fontId="3"/>
  </si>
  <si>
    <t>　面積</t>
    <rPh sb="1" eb="3">
      <t>メンセキ</t>
    </rPh>
    <phoneticPr fontId="3"/>
  </si>
  <si>
    <t>甲斐市双葉歴史民俗資料館
（昭和46年12月開館）</t>
    <rPh sb="0" eb="3">
      <t>カイシ</t>
    </rPh>
    <rPh sb="3" eb="5">
      <t>フタバ</t>
    </rPh>
    <rPh sb="5" eb="7">
      <t>レキシ</t>
    </rPh>
    <rPh sb="7" eb="9">
      <t>ミンゾク</t>
    </rPh>
    <rPh sb="9" eb="12">
      <t>シリョウカン</t>
    </rPh>
    <phoneticPr fontId="3"/>
  </si>
  <si>
    <t>　　　　　　　　資料検索機、インターネット（無線LAN設備）、閉架室</t>
  </si>
  <si>
    <t>児童図書館：児童開架室、ＡＶコーナー、おはなしコーナー、閲覧席</t>
  </si>
  <si>
    <t>　　　　　　　　インターネット（利用者開放端末・無線LAN設備）、閉架室</t>
  </si>
  <si>
    <t>一般図書館：一般開架室、ＡＶコーナー、閲覧席、資料検索機</t>
  </si>
  <si>
    <t>339.20㎡（児童図書館）646.32㎡（一般図書館）</t>
    <phoneticPr fontId="3"/>
  </si>
  <si>
    <t>敷島図書館
（平成3年7月開館）</t>
  </si>
  <si>
    <t>資料検索機、インターネット（利用者開放端末・無線LAN設備）</t>
  </si>
  <si>
    <t>読書室、対面朗読室、閉架室</t>
  </si>
  <si>
    <t>一般開架室、児童開架室、AVコーナー、おはなしコーナー、閲覧席、</t>
  </si>
  <si>
    <t>1,128.51㎡</t>
  </si>
  <si>
    <t>双葉図書館
（平成7年11月開館）</t>
  </si>
  <si>
    <t>資料検索機、インターネット（利用者開放端末・無線ＬＡＮ設備）</t>
  </si>
  <si>
    <t>会議室、視聴覚室、閉架室、ミーティング室、</t>
  </si>
  <si>
    <t>地域資料室、対面朗読録音室、読書室、ヤングアダルトコーナー、</t>
  </si>
  <si>
    <t>2,643.42㎡</t>
    <phoneticPr fontId="3"/>
  </si>
  <si>
    <t>竜王図書館
（平成8年7月開館）</t>
  </si>
  <si>
    <t>ホール、調理室、研修室（第1･2･3・4）、和室、会議室（第1･2･3）</t>
    <rPh sb="4" eb="7">
      <t>チョウリシツ</t>
    </rPh>
    <rPh sb="8" eb="11">
      <t>ケンシュウシツ</t>
    </rPh>
    <rPh sb="12" eb="13">
      <t>ダイ</t>
    </rPh>
    <rPh sb="22" eb="24">
      <t>ワシツ</t>
    </rPh>
    <rPh sb="25" eb="28">
      <t>カイギシツ</t>
    </rPh>
    <rPh sb="29" eb="30">
      <t>ダイ</t>
    </rPh>
    <phoneticPr fontId="3"/>
  </si>
  <si>
    <t>　施設</t>
    <rPh sb="1" eb="3">
      <t>シセツ</t>
    </rPh>
    <phoneticPr fontId="3"/>
  </si>
  <si>
    <t>1,684.41㎡</t>
    <phoneticPr fontId="3"/>
  </si>
  <si>
    <t>双葉公民館
（昭和55年3月開館）</t>
    <rPh sb="0" eb="2">
      <t>フタバ</t>
    </rPh>
    <rPh sb="2" eb="5">
      <t>コウミンカン</t>
    </rPh>
    <phoneticPr fontId="3"/>
  </si>
  <si>
    <t>ホール、楽屋（1･2･3）、リハーサル室、会議室、和室、視聴覚室</t>
    <rPh sb="4" eb="6">
      <t>ガクヤ</t>
    </rPh>
    <rPh sb="19" eb="20">
      <t>シツ</t>
    </rPh>
    <rPh sb="21" eb="23">
      <t>カイギ</t>
    </rPh>
    <rPh sb="23" eb="24">
      <t>シツ</t>
    </rPh>
    <rPh sb="25" eb="27">
      <t>ワシツ</t>
    </rPh>
    <rPh sb="28" eb="31">
      <t>シチョウカク</t>
    </rPh>
    <rPh sb="31" eb="32">
      <t>シツ</t>
    </rPh>
    <phoneticPr fontId="3"/>
  </si>
  <si>
    <t>2,767.99㎡</t>
    <phoneticPr fontId="3"/>
  </si>
  <si>
    <t>双葉ふれあい文化館
（平成7年11月開設）</t>
    <rPh sb="0" eb="2">
      <t>フタバ</t>
    </rPh>
    <rPh sb="6" eb="8">
      <t>ブンカ</t>
    </rPh>
    <rPh sb="8" eb="9">
      <t>カン</t>
    </rPh>
    <phoneticPr fontId="3"/>
  </si>
  <si>
    <t>研修室、講堂、調理室</t>
    <rPh sb="0" eb="3">
      <t>ケンシュウシツ</t>
    </rPh>
    <rPh sb="4" eb="6">
      <t>コウドウ</t>
    </rPh>
    <rPh sb="7" eb="9">
      <t>チョウリ</t>
    </rPh>
    <rPh sb="9" eb="10">
      <t>シツ</t>
    </rPh>
    <phoneticPr fontId="3"/>
  </si>
  <si>
    <t>304.71㎡</t>
    <phoneticPr fontId="3"/>
  </si>
  <si>
    <t>吉沢地域ふれあい館
（平成4年3月開館）</t>
    <rPh sb="0" eb="1">
      <t>キチ</t>
    </rPh>
    <rPh sb="1" eb="2">
      <t>サワ</t>
    </rPh>
    <rPh sb="2" eb="4">
      <t>チイキ</t>
    </rPh>
    <rPh sb="8" eb="9">
      <t>カン</t>
    </rPh>
    <rPh sb="17" eb="19">
      <t>カイカン</t>
    </rPh>
    <phoneticPr fontId="3"/>
  </si>
  <si>
    <t>講堂、研修室、調理室</t>
    <rPh sb="0" eb="2">
      <t>コウドウ</t>
    </rPh>
    <rPh sb="3" eb="6">
      <t>ケンシュウシツ</t>
    </rPh>
    <rPh sb="7" eb="9">
      <t>チョウリ</t>
    </rPh>
    <rPh sb="9" eb="10">
      <t>シツ</t>
    </rPh>
    <phoneticPr fontId="3"/>
  </si>
  <si>
    <t>316.50㎡</t>
    <phoneticPr fontId="3"/>
  </si>
  <si>
    <t>睦沢地域ふれあい館
（平成2年3月開館）</t>
    <rPh sb="0" eb="1">
      <t>ムツ</t>
    </rPh>
    <rPh sb="1" eb="2">
      <t>サワ</t>
    </rPh>
    <rPh sb="2" eb="4">
      <t>チイキ</t>
    </rPh>
    <rPh sb="8" eb="9">
      <t>カン</t>
    </rPh>
    <rPh sb="17" eb="19">
      <t>カイカン</t>
    </rPh>
    <phoneticPr fontId="3"/>
  </si>
  <si>
    <t>大広間、会議室、調理室</t>
    <rPh sb="0" eb="3">
      <t>オオヒロマ</t>
    </rPh>
    <rPh sb="4" eb="7">
      <t>カイギシツ</t>
    </rPh>
    <rPh sb="8" eb="10">
      <t>チョウリ</t>
    </rPh>
    <rPh sb="10" eb="11">
      <t>シツ</t>
    </rPh>
    <phoneticPr fontId="3"/>
  </si>
  <si>
    <t>272.08㎡</t>
    <phoneticPr fontId="3"/>
  </si>
  <si>
    <t>清川地域ふれあい館
（昭和63年2月開館）</t>
    <rPh sb="0" eb="2">
      <t>キヨカワ</t>
    </rPh>
    <rPh sb="2" eb="4">
      <t>チイキ</t>
    </rPh>
    <rPh sb="8" eb="9">
      <t>カン</t>
    </rPh>
    <phoneticPr fontId="3"/>
  </si>
  <si>
    <t>公 民  館：和室（Ａ・Ｂ）、茶室、音楽室、工作室、会議室</t>
    <rPh sb="0" eb="1">
      <t>コウ</t>
    </rPh>
    <rPh sb="2" eb="3">
      <t>ミン</t>
    </rPh>
    <rPh sb="5" eb="6">
      <t>カン</t>
    </rPh>
    <rPh sb="7" eb="9">
      <t>ワシツ</t>
    </rPh>
    <rPh sb="22" eb="24">
      <t>コウサク</t>
    </rPh>
    <rPh sb="24" eb="25">
      <t>シツ</t>
    </rPh>
    <rPh sb="26" eb="29">
      <t>カイギシツ</t>
    </rPh>
    <phoneticPr fontId="3"/>
  </si>
  <si>
    <t>文化会館：視聴覚ホール、大ホール、研修室（Ａ・Ｂ・Ｃ）</t>
    <rPh sb="0" eb="2">
      <t>ブンカ</t>
    </rPh>
    <rPh sb="2" eb="4">
      <t>カイカン</t>
    </rPh>
    <rPh sb="5" eb="8">
      <t>シチョウカク</t>
    </rPh>
    <rPh sb="12" eb="13">
      <t>ダイ</t>
    </rPh>
    <rPh sb="17" eb="20">
      <t>ケンシュウシツ</t>
    </rPh>
    <phoneticPr fontId="3"/>
  </si>
  <si>
    <t>3,258.53㎡</t>
    <phoneticPr fontId="3"/>
  </si>
  <si>
    <t>敷島総合文化会館
（敷島公民館）
（平成3年5月開設）</t>
    <rPh sb="0" eb="2">
      <t>シキシマ</t>
    </rPh>
    <rPh sb="2" eb="4">
      <t>ソウゴウ</t>
    </rPh>
    <rPh sb="4" eb="6">
      <t>ブンカ</t>
    </rPh>
    <rPh sb="6" eb="8">
      <t>カイカン</t>
    </rPh>
    <phoneticPr fontId="3"/>
  </si>
  <si>
    <t>ホール、相談室、和室（第1・2）、工作教室</t>
    <rPh sb="4" eb="7">
      <t>ソウダンシツ</t>
    </rPh>
    <rPh sb="8" eb="10">
      <t>ワシツ</t>
    </rPh>
    <rPh sb="11" eb="12">
      <t>ダイ</t>
    </rPh>
    <rPh sb="17" eb="19">
      <t>コウサク</t>
    </rPh>
    <rPh sb="19" eb="20">
      <t>オシ</t>
    </rPh>
    <rPh sb="20" eb="21">
      <t>シツ</t>
    </rPh>
    <phoneticPr fontId="3"/>
  </si>
  <si>
    <t>会議室（1階・2階）、研修室（1階・2階）、料理教室、作法室、図書室、</t>
    <rPh sb="0" eb="3">
      <t>カイギシツ</t>
    </rPh>
    <rPh sb="5" eb="6">
      <t>カイ</t>
    </rPh>
    <rPh sb="8" eb="9">
      <t>カイ</t>
    </rPh>
    <rPh sb="11" eb="14">
      <t>ケンシュウシツ</t>
    </rPh>
    <rPh sb="16" eb="17">
      <t>カイ</t>
    </rPh>
    <rPh sb="19" eb="20">
      <t>カイ</t>
    </rPh>
    <rPh sb="22" eb="24">
      <t>リョウリ</t>
    </rPh>
    <rPh sb="24" eb="26">
      <t>キョウシツ</t>
    </rPh>
    <rPh sb="27" eb="29">
      <t>サホウ</t>
    </rPh>
    <rPh sb="29" eb="30">
      <t>シツ</t>
    </rPh>
    <rPh sb="31" eb="34">
      <t>トショシツ</t>
    </rPh>
    <phoneticPr fontId="3"/>
  </si>
  <si>
    <t>1307.60㎡</t>
    <phoneticPr fontId="3"/>
  </si>
  <si>
    <t>竜王南部公民館
（昭和56年4月開館）</t>
    <rPh sb="0" eb="2">
      <t>リュウオウ</t>
    </rPh>
    <rPh sb="2" eb="4">
      <t>ナンブ</t>
    </rPh>
    <rPh sb="4" eb="7">
      <t>コウミンカン</t>
    </rPh>
    <phoneticPr fontId="3"/>
  </si>
  <si>
    <t>和室、研修室（3・4）</t>
    <rPh sb="0" eb="2">
      <t>ワシツ</t>
    </rPh>
    <rPh sb="1" eb="2">
      <t>ソウワ</t>
    </rPh>
    <rPh sb="3" eb="6">
      <t>ケンシュウシツ</t>
    </rPh>
    <phoneticPr fontId="3"/>
  </si>
  <si>
    <t>研修室（1・2）、料理教室、講堂、防災備蓄倉庫（1・2）、セミナー工房（陶芸教室）</t>
    <rPh sb="0" eb="3">
      <t>ケンシュウシツ</t>
    </rPh>
    <rPh sb="9" eb="11">
      <t>リョウリ</t>
    </rPh>
    <rPh sb="11" eb="13">
      <t>キョウシツ</t>
    </rPh>
    <rPh sb="14" eb="16">
      <t>コウドウ</t>
    </rPh>
    <rPh sb="17" eb="19">
      <t>ボウサイ</t>
    </rPh>
    <rPh sb="19" eb="21">
      <t>ビチク</t>
    </rPh>
    <rPh sb="21" eb="23">
      <t>ソウコ</t>
    </rPh>
    <rPh sb="33" eb="35">
      <t>コウボウ</t>
    </rPh>
    <rPh sb="36" eb="38">
      <t>トウゲイ</t>
    </rPh>
    <rPh sb="38" eb="40">
      <t>キョウシツ</t>
    </rPh>
    <phoneticPr fontId="3"/>
  </si>
  <si>
    <t>933.70㎡（セミナーハウス）　　91.04㎡（陶芸教室、窯小屋、倉庫2棟含む）</t>
    <rPh sb="25" eb="27">
      <t>トウゲイ</t>
    </rPh>
    <rPh sb="27" eb="29">
      <t>キョウシツ</t>
    </rPh>
    <rPh sb="30" eb="31">
      <t>カマ</t>
    </rPh>
    <rPh sb="31" eb="33">
      <t>ゴヤ</t>
    </rPh>
    <rPh sb="34" eb="36">
      <t>ソウコ</t>
    </rPh>
    <rPh sb="37" eb="38">
      <t>トウ</t>
    </rPh>
    <rPh sb="38" eb="39">
      <t>フク</t>
    </rPh>
    <phoneticPr fontId="3"/>
  </si>
  <si>
    <t>竜王中部公園セミナーハウス
（平 成 30 年 4 月 開 館）</t>
    <rPh sb="0" eb="2">
      <t>リュウオウ</t>
    </rPh>
    <rPh sb="2" eb="4">
      <t>チュウブ</t>
    </rPh>
    <rPh sb="4" eb="6">
      <t>コウエン</t>
    </rPh>
    <rPh sb="15" eb="16">
      <t>ヒラ</t>
    </rPh>
    <rPh sb="17" eb="18">
      <t>シゲル</t>
    </rPh>
    <rPh sb="22" eb="23">
      <t>ネン</t>
    </rPh>
    <rPh sb="26" eb="27">
      <t>ツキ</t>
    </rPh>
    <rPh sb="28" eb="29">
      <t>カイ</t>
    </rPh>
    <rPh sb="30" eb="31">
      <t>カン</t>
    </rPh>
    <phoneticPr fontId="3"/>
  </si>
  <si>
    <t>ホール、多目的室、和室（1･2）、茶室</t>
    <rPh sb="4" eb="7">
      <t>タモクテキ</t>
    </rPh>
    <rPh sb="7" eb="8">
      <t>シツ</t>
    </rPh>
    <rPh sb="9" eb="11">
      <t>ワシツ</t>
    </rPh>
    <rPh sb="17" eb="19">
      <t>チャシツ</t>
    </rPh>
    <phoneticPr fontId="3"/>
  </si>
  <si>
    <t>会議室、視聴覚教室、料理教室、研修室（第1･2･3）</t>
    <rPh sb="0" eb="3">
      <t>カイギシツ</t>
    </rPh>
    <rPh sb="4" eb="7">
      <t>シチョウカク</t>
    </rPh>
    <rPh sb="7" eb="9">
      <t>キョウシツ</t>
    </rPh>
    <rPh sb="10" eb="12">
      <t>リョウリ</t>
    </rPh>
    <rPh sb="12" eb="14">
      <t>キョウシツ</t>
    </rPh>
    <rPh sb="15" eb="18">
      <t>ケンシュウシツ</t>
    </rPh>
    <rPh sb="19" eb="20">
      <t>ダイ</t>
    </rPh>
    <phoneticPr fontId="3"/>
  </si>
  <si>
    <t>1,984.86㎡</t>
    <phoneticPr fontId="3"/>
  </si>
  <si>
    <t>竜王北部公民館
（平成23年4月開館）</t>
    <rPh sb="0" eb="2">
      <t>リュウオウ</t>
    </rPh>
    <rPh sb="2" eb="4">
      <t>ホクブ</t>
    </rPh>
    <rPh sb="4" eb="6">
      <t>コウミン</t>
    </rPh>
    <rPh sb="6" eb="7">
      <t>ヤカタ</t>
    </rPh>
    <rPh sb="9" eb="11">
      <t>ヘイセイ</t>
    </rPh>
    <rPh sb="13" eb="14">
      <t>ネン</t>
    </rPh>
    <rPh sb="15" eb="16">
      <t>ガツ</t>
    </rPh>
    <phoneticPr fontId="3"/>
  </si>
  <si>
    <t>（１）社会教育（体育）関係施設</t>
    <rPh sb="3" eb="5">
      <t>シャカイ</t>
    </rPh>
    <rPh sb="5" eb="7">
      <t>キョウイク</t>
    </rPh>
    <rPh sb="8" eb="10">
      <t>タイイク</t>
    </rPh>
    <rPh sb="11" eb="13">
      <t>カンケイ</t>
    </rPh>
    <rPh sb="13" eb="15">
      <t>シセツ</t>
    </rPh>
    <phoneticPr fontId="3"/>
  </si>
  <si>
    <t>１６．教育</t>
    <rPh sb="3" eb="5">
      <t>キョウイク</t>
    </rPh>
    <phoneticPr fontId="3"/>
  </si>
  <si>
    <t>　 利用状況については単位を人とする。</t>
    <rPh sb="2" eb="4">
      <t>リヨウ</t>
    </rPh>
    <rPh sb="4" eb="6">
      <t>ジョウキョウ</t>
    </rPh>
    <rPh sb="11" eb="13">
      <t>タンイ</t>
    </rPh>
    <rPh sb="14" eb="15">
      <t>ヒト</t>
    </rPh>
    <phoneticPr fontId="3"/>
  </si>
  <si>
    <t>資料：スポーツ振興課</t>
    <rPh sb="0" eb="2">
      <t>シリョウ</t>
    </rPh>
    <rPh sb="7" eb="9">
      <t>シンコウ</t>
    </rPh>
    <rPh sb="9" eb="10">
      <t>カ</t>
    </rPh>
    <phoneticPr fontId="3"/>
  </si>
  <si>
    <t>※双葉B&amp;G海洋センター、敷島B&amp;G海洋センター、玉幡公園総合屋内プールの</t>
    <rPh sb="1" eb="3">
      <t>フタバ</t>
    </rPh>
    <rPh sb="6" eb="8">
      <t>カイヨウ</t>
    </rPh>
    <rPh sb="13" eb="15">
      <t>シキシマ</t>
    </rPh>
    <rPh sb="18" eb="20">
      <t>カイヨウ</t>
    </rPh>
    <rPh sb="25" eb="26">
      <t>タマ</t>
    </rPh>
    <rPh sb="26" eb="27">
      <t>ハタ</t>
    </rPh>
    <rPh sb="27" eb="29">
      <t>コウエン</t>
    </rPh>
    <rPh sb="29" eb="31">
      <t>ソウゴウ</t>
    </rPh>
    <rPh sb="31" eb="33">
      <t>オクナイ</t>
    </rPh>
    <phoneticPr fontId="3"/>
  </si>
  <si>
    <t>玉幡公園総合屋内プール</t>
    <rPh sb="0" eb="1">
      <t>タマ</t>
    </rPh>
    <rPh sb="1" eb="2">
      <t>ハタ</t>
    </rPh>
    <rPh sb="2" eb="4">
      <t>コウエン</t>
    </rPh>
    <rPh sb="4" eb="6">
      <t>ソウゴウ</t>
    </rPh>
    <rPh sb="6" eb="8">
      <t>オクナイ</t>
    </rPh>
    <phoneticPr fontId="3"/>
  </si>
  <si>
    <t>敷島B＆G海洋センター</t>
    <rPh sb="0" eb="2">
      <t>シキシマ</t>
    </rPh>
    <rPh sb="5" eb="7">
      <t>カイヨウ</t>
    </rPh>
    <phoneticPr fontId="3"/>
  </si>
  <si>
    <t>双葉B＆G海洋センター</t>
    <rPh sb="0" eb="2">
      <t>フタバ</t>
    </rPh>
    <rPh sb="5" eb="7">
      <t>カイヨウ</t>
    </rPh>
    <phoneticPr fontId="3"/>
  </si>
  <si>
    <t>双葉スポーツ公園</t>
    <rPh sb="0" eb="2">
      <t>フタバ</t>
    </rPh>
    <rPh sb="6" eb="8">
      <t>コウエン</t>
    </rPh>
    <phoneticPr fontId="3"/>
  </si>
  <si>
    <t>双葉体育館</t>
    <rPh sb="0" eb="2">
      <t>フタバ</t>
    </rPh>
    <rPh sb="2" eb="5">
      <t>タイイクカン</t>
    </rPh>
    <phoneticPr fontId="3"/>
  </si>
  <si>
    <t>島上条公園テニスコート・
多目的コート</t>
    <rPh sb="0" eb="1">
      <t>シマ</t>
    </rPh>
    <rPh sb="1" eb="3">
      <t>カミジョウ</t>
    </rPh>
    <rPh sb="3" eb="5">
      <t>コウエン</t>
    </rPh>
    <rPh sb="13" eb="16">
      <t>タモクテキ</t>
    </rPh>
    <phoneticPr fontId="3"/>
  </si>
  <si>
    <t>中下条公園テニスコート</t>
    <rPh sb="0" eb="1">
      <t>ナカ</t>
    </rPh>
    <rPh sb="1" eb="2">
      <t>シタ</t>
    </rPh>
    <rPh sb="2" eb="3">
      <t>ジョウ</t>
    </rPh>
    <rPh sb="3" eb="5">
      <t>コウエン</t>
    </rPh>
    <phoneticPr fontId="3"/>
  </si>
  <si>
    <t>敷島総合公園多目的運動場</t>
    <rPh sb="0" eb="2">
      <t>シキシマ</t>
    </rPh>
    <rPh sb="2" eb="4">
      <t>ソウゴウ</t>
    </rPh>
    <rPh sb="4" eb="6">
      <t>コウエン</t>
    </rPh>
    <rPh sb="6" eb="9">
      <t>タモクテキ</t>
    </rPh>
    <rPh sb="9" eb="12">
      <t>ウンドウジョウ</t>
    </rPh>
    <phoneticPr fontId="3"/>
  </si>
  <si>
    <t>敷島体育館</t>
    <rPh sb="0" eb="2">
      <t>シキシマ</t>
    </rPh>
    <rPh sb="2" eb="5">
      <t>タイイクカン</t>
    </rPh>
    <phoneticPr fontId="3"/>
  </si>
  <si>
    <t>竜王武道館（柳心館）</t>
    <rPh sb="0" eb="2">
      <t>リュウオウ</t>
    </rPh>
    <rPh sb="2" eb="5">
      <t>ブドウカン</t>
    </rPh>
    <rPh sb="6" eb="7">
      <t>ヤナギ</t>
    </rPh>
    <rPh sb="7" eb="8">
      <t>ココロ</t>
    </rPh>
    <rPh sb="8" eb="9">
      <t>ヤカタ</t>
    </rPh>
    <phoneticPr fontId="3"/>
  </si>
  <si>
    <t>竜王南部公園運動場</t>
    <rPh sb="0" eb="2">
      <t>リュウオウ</t>
    </rPh>
    <rPh sb="2" eb="4">
      <t>ナンブ</t>
    </rPh>
    <rPh sb="4" eb="6">
      <t>コウエン</t>
    </rPh>
    <rPh sb="6" eb="9">
      <t>ウンドウジョウ</t>
    </rPh>
    <phoneticPr fontId="3"/>
  </si>
  <si>
    <t>西八幡テニスコート</t>
    <rPh sb="0" eb="1">
      <t>ニシ</t>
    </rPh>
    <rPh sb="1" eb="3">
      <t>ヤハタ</t>
    </rPh>
    <phoneticPr fontId="3"/>
  </si>
  <si>
    <t>釜無川スポーツ公園</t>
    <rPh sb="0" eb="1">
      <t>カマ</t>
    </rPh>
    <rPh sb="1" eb="2">
      <t>ナ</t>
    </rPh>
    <rPh sb="2" eb="3">
      <t>カワ</t>
    </rPh>
    <rPh sb="7" eb="9">
      <t>コウエン</t>
    </rPh>
    <phoneticPr fontId="3"/>
  </si>
  <si>
    <t>竜王スポーツセンター</t>
    <rPh sb="0" eb="2">
      <t>リュウオウ</t>
    </rPh>
    <phoneticPr fontId="3"/>
  </si>
  <si>
    <t>玉幡体育館</t>
    <rPh sb="0" eb="1">
      <t>タマ</t>
    </rPh>
    <rPh sb="1" eb="2">
      <t>ハタ</t>
    </rPh>
    <rPh sb="2" eb="5">
      <t>タイイクカン</t>
    </rPh>
    <phoneticPr fontId="3"/>
  </si>
  <si>
    <t>令和元年度</t>
  </si>
  <si>
    <t>区　　　　　　分</t>
    <rPh sb="0" eb="1">
      <t>ク</t>
    </rPh>
    <rPh sb="7" eb="8">
      <t>ブン</t>
    </rPh>
    <phoneticPr fontId="3"/>
  </si>
  <si>
    <t>（単位：件）</t>
    <rPh sb="1" eb="3">
      <t>タンイ</t>
    </rPh>
    <rPh sb="4" eb="5">
      <t>ケン</t>
    </rPh>
    <phoneticPr fontId="3"/>
  </si>
  <si>
    <r>
      <t>（11</t>
    </r>
    <r>
      <rPr>
        <sz val="11"/>
        <rFont val="ＭＳ Ｐゴシック"/>
        <family val="3"/>
        <charset val="128"/>
      </rPr>
      <t>）スポーツ施設の利用状況</t>
    </r>
    <rPh sb="8" eb="10">
      <t>シセツ</t>
    </rPh>
    <rPh sb="11" eb="13">
      <t>リヨウ</t>
    </rPh>
    <rPh sb="13" eb="15">
      <t>ジョウキョウ</t>
    </rPh>
    <phoneticPr fontId="3"/>
  </si>
  <si>
    <t>資料：生涯学習文化課、スポーツ振興課</t>
    <rPh sb="15" eb="17">
      <t>シンコウ</t>
    </rPh>
    <rPh sb="17" eb="18">
      <t>カ</t>
    </rPh>
    <phoneticPr fontId="3"/>
  </si>
  <si>
    <t>文化協会</t>
    <rPh sb="0" eb="2">
      <t>ブンカ</t>
    </rPh>
    <rPh sb="2" eb="4">
      <t>キョウカイ</t>
    </rPh>
    <phoneticPr fontId="3"/>
  </si>
  <si>
    <t>自治会加入世帯</t>
    <rPh sb="0" eb="3">
      <t>ジチカイ</t>
    </rPh>
    <rPh sb="3" eb="5">
      <t>カニュウ</t>
    </rPh>
    <rPh sb="5" eb="7">
      <t>セタイ</t>
    </rPh>
    <phoneticPr fontId="3"/>
  </si>
  <si>
    <t>自治会加入世帯</t>
  </si>
  <si>
    <t>スポーツ協会</t>
    <rPh sb="4" eb="6">
      <t>キョウカイ</t>
    </rPh>
    <phoneticPr fontId="3"/>
  </si>
  <si>
    <t>全地区民</t>
  </si>
  <si>
    <t>地区民会議</t>
    <rPh sb="0" eb="2">
      <t>チク</t>
    </rPh>
    <rPh sb="2" eb="3">
      <t>ミン</t>
    </rPh>
    <rPh sb="3" eb="5">
      <t>カイギ</t>
    </rPh>
    <phoneticPr fontId="3"/>
  </si>
  <si>
    <t>地区民会議構成員</t>
  </si>
  <si>
    <t>市民会議</t>
    <rPh sb="0" eb="2">
      <t>シミン</t>
    </rPh>
    <rPh sb="2" eb="4">
      <t>カイギ</t>
    </rPh>
    <phoneticPr fontId="3"/>
  </si>
  <si>
    <t>区  分</t>
    <rPh sb="0" eb="1">
      <t>ク</t>
    </rPh>
    <rPh sb="3" eb="4">
      <t>ブン</t>
    </rPh>
    <phoneticPr fontId="3"/>
  </si>
  <si>
    <t>（単位：人）</t>
    <phoneticPr fontId="3"/>
  </si>
  <si>
    <r>
      <t>（10</t>
    </r>
    <r>
      <rPr>
        <sz val="11"/>
        <rFont val="ＭＳ Ｐゴシック"/>
        <family val="3"/>
        <charset val="128"/>
      </rPr>
      <t>）社会教育団体への加入者数</t>
    </r>
    <rPh sb="4" eb="6">
      <t>シャカイ</t>
    </rPh>
    <rPh sb="6" eb="8">
      <t>キョウイク</t>
    </rPh>
    <rPh sb="8" eb="10">
      <t>ダンタイ</t>
    </rPh>
    <rPh sb="12" eb="14">
      <t>カニュウ</t>
    </rPh>
    <rPh sb="14" eb="15">
      <t>シャ</t>
    </rPh>
    <rPh sb="15" eb="16">
      <t>スウ</t>
    </rPh>
    <phoneticPr fontId="3"/>
  </si>
  <si>
    <t>資料：市民活動支援課</t>
    <rPh sb="0" eb="2">
      <t>シリョウ</t>
    </rPh>
    <rPh sb="3" eb="5">
      <t>シミン</t>
    </rPh>
    <rPh sb="5" eb="7">
      <t>カツドウ</t>
    </rPh>
    <rPh sb="7" eb="9">
      <t>シエン</t>
    </rPh>
    <rPh sb="9" eb="10">
      <t>カ</t>
    </rPh>
    <phoneticPr fontId="3"/>
  </si>
  <si>
    <t>宇津谷8294-1</t>
    <rPh sb="0" eb="3">
      <t>ウツヤ</t>
    </rPh>
    <phoneticPr fontId="3"/>
  </si>
  <si>
    <t>駒沢公民館</t>
    <rPh sb="0" eb="2">
      <t>コマザワ</t>
    </rPh>
    <rPh sb="2" eb="5">
      <t>コウミンカン</t>
    </rPh>
    <phoneticPr fontId="3"/>
  </si>
  <si>
    <t>駒沢</t>
    <rPh sb="0" eb="2">
      <t>コマザワ</t>
    </rPh>
    <phoneticPr fontId="3"/>
  </si>
  <si>
    <t>宇津谷5421-63</t>
    <rPh sb="0" eb="3">
      <t>ウツヤ</t>
    </rPh>
    <phoneticPr fontId="3"/>
  </si>
  <si>
    <t>コミュニティーセンター</t>
    <phoneticPr fontId="3"/>
  </si>
  <si>
    <t>唐松団地</t>
    <rPh sb="0" eb="2">
      <t>カラマツ</t>
    </rPh>
    <rPh sb="2" eb="4">
      <t>ダンチ</t>
    </rPh>
    <phoneticPr fontId="3"/>
  </si>
  <si>
    <t>宇津谷5738</t>
    <rPh sb="0" eb="3">
      <t>ウツヤ</t>
    </rPh>
    <phoneticPr fontId="3"/>
  </si>
  <si>
    <t>滝沢公民館</t>
    <rPh sb="0" eb="2">
      <t>タキザワ</t>
    </rPh>
    <rPh sb="2" eb="5">
      <t>コウミンカン</t>
    </rPh>
    <phoneticPr fontId="3"/>
  </si>
  <si>
    <t>滝沢</t>
    <rPh sb="0" eb="2">
      <t>タキザワ</t>
    </rPh>
    <phoneticPr fontId="3"/>
  </si>
  <si>
    <t>宇津谷4943-2</t>
    <rPh sb="0" eb="3">
      <t>ウツヤ</t>
    </rPh>
    <phoneticPr fontId="3"/>
  </si>
  <si>
    <t>金剛地公民館</t>
    <rPh sb="0" eb="2">
      <t>コンゴウ</t>
    </rPh>
    <rPh sb="2" eb="3">
      <t>チ</t>
    </rPh>
    <rPh sb="3" eb="6">
      <t>コウミンカン</t>
    </rPh>
    <phoneticPr fontId="3"/>
  </si>
  <si>
    <t>金剛地</t>
    <rPh sb="0" eb="2">
      <t>コンゴウ</t>
    </rPh>
    <rPh sb="2" eb="3">
      <t>チ</t>
    </rPh>
    <phoneticPr fontId="3"/>
  </si>
  <si>
    <t>宇津谷2703-2</t>
    <rPh sb="0" eb="3">
      <t>ウツヤ</t>
    </rPh>
    <phoneticPr fontId="3"/>
  </si>
  <si>
    <t>笠石公民館</t>
    <rPh sb="0" eb="1">
      <t>カサ</t>
    </rPh>
    <rPh sb="1" eb="2">
      <t>イシ</t>
    </rPh>
    <rPh sb="2" eb="5">
      <t>コウミンカン</t>
    </rPh>
    <phoneticPr fontId="3"/>
  </si>
  <si>
    <t>笠石</t>
    <rPh sb="0" eb="1">
      <t>カサ</t>
    </rPh>
    <rPh sb="1" eb="2">
      <t>イシ</t>
    </rPh>
    <phoneticPr fontId="3"/>
  </si>
  <si>
    <t xml:space="preserve">宇津谷2895 </t>
    <rPh sb="0" eb="3">
      <t>ウツヤ</t>
    </rPh>
    <phoneticPr fontId="3"/>
  </si>
  <si>
    <t>米沢公民館</t>
    <rPh sb="0" eb="2">
      <t>ヨネザワ</t>
    </rPh>
    <rPh sb="2" eb="5">
      <t>コウミンカン</t>
    </rPh>
    <phoneticPr fontId="3"/>
  </si>
  <si>
    <t>米沢</t>
    <rPh sb="0" eb="2">
      <t>ヨネザワ</t>
    </rPh>
    <phoneticPr fontId="3"/>
  </si>
  <si>
    <t>上郷</t>
    <rPh sb="0" eb="2">
      <t>カミゴウ</t>
    </rPh>
    <phoneticPr fontId="3"/>
  </si>
  <si>
    <t>宇津谷4319-2</t>
    <rPh sb="0" eb="3">
      <t>ウツヤ</t>
    </rPh>
    <phoneticPr fontId="3"/>
  </si>
  <si>
    <t>宇北公民館</t>
    <rPh sb="0" eb="1">
      <t>ウ</t>
    </rPh>
    <rPh sb="1" eb="2">
      <t>キタ</t>
    </rPh>
    <rPh sb="2" eb="5">
      <t>コウミンカン</t>
    </rPh>
    <phoneticPr fontId="3"/>
  </si>
  <si>
    <t>中村条</t>
    <rPh sb="0" eb="2">
      <t>ナカムラ</t>
    </rPh>
    <rPh sb="2" eb="3">
      <t>ジョウ</t>
    </rPh>
    <phoneticPr fontId="3"/>
  </si>
  <si>
    <t>宇津谷4658-2</t>
    <rPh sb="0" eb="3">
      <t>ウツヤ</t>
    </rPh>
    <phoneticPr fontId="3"/>
  </si>
  <si>
    <t>田畑団地集会所</t>
    <rPh sb="0" eb="2">
      <t>タハタ</t>
    </rPh>
    <rPh sb="2" eb="4">
      <t>ダンチ</t>
    </rPh>
    <rPh sb="4" eb="6">
      <t>シュウカイ</t>
    </rPh>
    <rPh sb="6" eb="7">
      <t>ショ</t>
    </rPh>
    <phoneticPr fontId="3"/>
  </si>
  <si>
    <t>田畑団地</t>
    <rPh sb="0" eb="2">
      <t>タハタ</t>
    </rPh>
    <rPh sb="2" eb="4">
      <t>ダンチ</t>
    </rPh>
    <phoneticPr fontId="3"/>
  </si>
  <si>
    <t>宇津谷4563-2</t>
    <rPh sb="0" eb="3">
      <t>ウツヤ</t>
    </rPh>
    <phoneticPr fontId="3"/>
  </si>
  <si>
    <t>田畑公民館</t>
    <rPh sb="0" eb="2">
      <t>タハタ</t>
    </rPh>
    <rPh sb="2" eb="5">
      <t>コウミンカン</t>
    </rPh>
    <phoneticPr fontId="3"/>
  </si>
  <si>
    <t>田畑</t>
    <rPh sb="0" eb="2">
      <t>タハタ</t>
    </rPh>
    <phoneticPr fontId="3"/>
  </si>
  <si>
    <t>宇津谷798</t>
    <rPh sb="0" eb="3">
      <t>ウツヤ</t>
    </rPh>
    <phoneticPr fontId="3"/>
  </si>
  <si>
    <t>塩崎町公民館</t>
    <rPh sb="0" eb="2">
      <t>シオザキ</t>
    </rPh>
    <rPh sb="2" eb="3">
      <t>マチ</t>
    </rPh>
    <rPh sb="3" eb="6">
      <t>コウミンカン</t>
    </rPh>
    <phoneticPr fontId="3"/>
  </si>
  <si>
    <t>塩崎町</t>
    <rPh sb="0" eb="2">
      <t>シオザキ</t>
    </rPh>
    <rPh sb="2" eb="3">
      <t>マチ</t>
    </rPh>
    <phoneticPr fontId="3"/>
  </si>
  <si>
    <t>宇津谷1241-1</t>
    <rPh sb="0" eb="3">
      <t>ウツヤ</t>
    </rPh>
    <phoneticPr fontId="3"/>
  </si>
  <si>
    <t>東部多目的集会所</t>
    <rPh sb="0" eb="2">
      <t>トウブ</t>
    </rPh>
    <rPh sb="2" eb="5">
      <t>タモクテキ</t>
    </rPh>
    <rPh sb="5" eb="7">
      <t>シュウカイ</t>
    </rPh>
    <rPh sb="7" eb="8">
      <t>ショ</t>
    </rPh>
    <phoneticPr fontId="3"/>
  </si>
  <si>
    <t>東部</t>
    <rPh sb="0" eb="2">
      <t>トウブ</t>
    </rPh>
    <phoneticPr fontId="3"/>
  </si>
  <si>
    <t>志田1</t>
    <rPh sb="0" eb="2">
      <t>シダ</t>
    </rPh>
    <phoneticPr fontId="3"/>
  </si>
  <si>
    <t>上志田公民館</t>
    <rPh sb="0" eb="1">
      <t>ウエ</t>
    </rPh>
    <rPh sb="1" eb="3">
      <t>シダ</t>
    </rPh>
    <rPh sb="3" eb="6">
      <t>コウミンカン</t>
    </rPh>
    <phoneticPr fontId="3"/>
  </si>
  <si>
    <t>上志田</t>
    <rPh sb="0" eb="1">
      <t>ウエ</t>
    </rPh>
    <rPh sb="1" eb="3">
      <t>シダ</t>
    </rPh>
    <phoneticPr fontId="3"/>
  </si>
  <si>
    <t>志田433-5</t>
    <rPh sb="0" eb="2">
      <t>シダ</t>
    </rPh>
    <phoneticPr fontId="3"/>
  </si>
  <si>
    <t>下志田公民館</t>
    <rPh sb="0" eb="1">
      <t>シタ</t>
    </rPh>
    <rPh sb="1" eb="3">
      <t>シダ</t>
    </rPh>
    <rPh sb="3" eb="6">
      <t>コウミンカン</t>
    </rPh>
    <phoneticPr fontId="3"/>
  </si>
  <si>
    <t>下志田</t>
    <rPh sb="0" eb="1">
      <t>シタ</t>
    </rPh>
    <rPh sb="1" eb="3">
      <t>シダ</t>
    </rPh>
    <phoneticPr fontId="3"/>
  </si>
  <si>
    <t>岩森3270-1</t>
    <rPh sb="0" eb="2">
      <t>イワモリ</t>
    </rPh>
    <phoneticPr fontId="3"/>
  </si>
  <si>
    <t>岩森公民館</t>
    <rPh sb="0" eb="2">
      <t>イワモリ</t>
    </rPh>
    <rPh sb="2" eb="5">
      <t>コウミンカン</t>
    </rPh>
    <phoneticPr fontId="3"/>
  </si>
  <si>
    <t>岩森</t>
    <rPh sb="0" eb="2">
      <t>イワモリ</t>
    </rPh>
    <phoneticPr fontId="3"/>
  </si>
  <si>
    <t>岩森1-1</t>
    <rPh sb="0" eb="2">
      <t>イワモリ</t>
    </rPh>
    <phoneticPr fontId="3"/>
  </si>
  <si>
    <t>県営上の山団地集会所</t>
    <rPh sb="0" eb="2">
      <t>ケンエイ</t>
    </rPh>
    <rPh sb="2" eb="3">
      <t>ウエ</t>
    </rPh>
    <rPh sb="4" eb="5">
      <t>ヤマ</t>
    </rPh>
    <rPh sb="5" eb="7">
      <t>ダンチ</t>
    </rPh>
    <rPh sb="7" eb="9">
      <t>シュウカイ</t>
    </rPh>
    <rPh sb="9" eb="10">
      <t>ショ</t>
    </rPh>
    <phoneticPr fontId="3"/>
  </si>
  <si>
    <t>上の山</t>
    <rPh sb="0" eb="1">
      <t>ウエ</t>
    </rPh>
    <rPh sb="2" eb="3">
      <t>ヤマ</t>
    </rPh>
    <phoneticPr fontId="3"/>
  </si>
  <si>
    <t>岩森1622-1</t>
    <rPh sb="0" eb="2">
      <t>イワモリ</t>
    </rPh>
    <phoneticPr fontId="3"/>
  </si>
  <si>
    <t>山本公民館</t>
    <rPh sb="0" eb="2">
      <t>ヤマモト</t>
    </rPh>
    <rPh sb="2" eb="5">
      <t>コウミンカン</t>
    </rPh>
    <phoneticPr fontId="3"/>
  </si>
  <si>
    <t>山本</t>
    <rPh sb="0" eb="2">
      <t>ヤマモト</t>
    </rPh>
    <phoneticPr fontId="3"/>
  </si>
  <si>
    <t>岩森1448-14</t>
    <rPh sb="0" eb="2">
      <t>イワモリ</t>
    </rPh>
    <phoneticPr fontId="3"/>
  </si>
  <si>
    <t>つくし野公民館</t>
    <rPh sb="3" eb="4">
      <t>ノ</t>
    </rPh>
    <rPh sb="4" eb="7">
      <t>コウミンカン</t>
    </rPh>
    <phoneticPr fontId="3"/>
  </si>
  <si>
    <t>つくし野</t>
    <rPh sb="3" eb="4">
      <t>ノ</t>
    </rPh>
    <phoneticPr fontId="3"/>
  </si>
  <si>
    <t>下今井1292-13</t>
    <rPh sb="0" eb="3">
      <t>シモイマイ</t>
    </rPh>
    <phoneticPr fontId="3"/>
  </si>
  <si>
    <t>旭台公民館</t>
    <rPh sb="0" eb="2">
      <t>アサヒダイ</t>
    </rPh>
    <rPh sb="2" eb="5">
      <t>コウミンカン</t>
    </rPh>
    <phoneticPr fontId="3"/>
  </si>
  <si>
    <t>旭台</t>
    <rPh sb="0" eb="2">
      <t>アサヒダイ</t>
    </rPh>
    <phoneticPr fontId="3"/>
  </si>
  <si>
    <t>下今井114-6</t>
    <rPh sb="0" eb="3">
      <t>シモイマイ</t>
    </rPh>
    <phoneticPr fontId="3"/>
  </si>
  <si>
    <t>新町公民館</t>
    <rPh sb="0" eb="2">
      <t>シンマチ</t>
    </rPh>
    <rPh sb="2" eb="5">
      <t>コウミンカン</t>
    </rPh>
    <phoneticPr fontId="3"/>
  </si>
  <si>
    <t>双葉新町</t>
    <rPh sb="0" eb="2">
      <t>フタバ</t>
    </rPh>
    <rPh sb="2" eb="4">
      <t>シンマチ</t>
    </rPh>
    <phoneticPr fontId="3"/>
  </si>
  <si>
    <t>下今井1955-1</t>
    <rPh sb="0" eb="3">
      <t>シモイマイ</t>
    </rPh>
    <phoneticPr fontId="3"/>
  </si>
  <si>
    <t>緑ヶ丘公民館</t>
    <rPh sb="0" eb="3">
      <t>ミドリガオカ</t>
    </rPh>
    <rPh sb="3" eb="6">
      <t>コウミンカン</t>
    </rPh>
    <phoneticPr fontId="3"/>
  </si>
  <si>
    <t>緑ヶ丘</t>
    <rPh sb="0" eb="3">
      <t>ミドリガオカ</t>
    </rPh>
    <phoneticPr fontId="3"/>
  </si>
  <si>
    <t>龍地4993-1</t>
    <rPh sb="0" eb="1">
      <t>リュウ</t>
    </rPh>
    <rPh sb="1" eb="2">
      <t>チ</t>
    </rPh>
    <phoneticPr fontId="3"/>
  </si>
  <si>
    <t>富士見台公民館</t>
    <rPh sb="0" eb="4">
      <t>フジミダイ</t>
    </rPh>
    <rPh sb="4" eb="7">
      <t>コウミンカン</t>
    </rPh>
    <phoneticPr fontId="3"/>
  </si>
  <si>
    <t>富士見台</t>
    <rPh sb="0" eb="4">
      <t>フジミダイ</t>
    </rPh>
    <phoneticPr fontId="3"/>
  </si>
  <si>
    <t>上町</t>
    <rPh sb="0" eb="1">
      <t>ウエ</t>
    </rPh>
    <rPh sb="1" eb="2">
      <t>マチ</t>
    </rPh>
    <phoneticPr fontId="3"/>
  </si>
  <si>
    <t>双葉仲町</t>
    <rPh sb="0" eb="2">
      <t>フタバ</t>
    </rPh>
    <rPh sb="2" eb="4">
      <t>ナカマチ</t>
    </rPh>
    <phoneticPr fontId="3"/>
  </si>
  <si>
    <t>寺町</t>
    <rPh sb="0" eb="1">
      <t>テラ</t>
    </rPh>
    <rPh sb="1" eb="2">
      <t>マチ</t>
    </rPh>
    <phoneticPr fontId="3"/>
  </si>
  <si>
    <t>下今井2306-1</t>
    <rPh sb="0" eb="3">
      <t>シモイマイ</t>
    </rPh>
    <phoneticPr fontId="3"/>
  </si>
  <si>
    <t>下今井公民館</t>
    <rPh sb="0" eb="3">
      <t>シモイマイ</t>
    </rPh>
    <rPh sb="3" eb="6">
      <t>コウミンカン</t>
    </rPh>
    <phoneticPr fontId="3"/>
  </si>
  <si>
    <t>横町</t>
    <rPh sb="0" eb="2">
      <t>ヨコマチ</t>
    </rPh>
    <phoneticPr fontId="3"/>
  </si>
  <si>
    <t>菖蒲沢1300-2</t>
    <rPh sb="0" eb="3">
      <t>ショウブザワ</t>
    </rPh>
    <phoneticPr fontId="3"/>
  </si>
  <si>
    <t>菖蒲沢公民館</t>
    <rPh sb="0" eb="2">
      <t>ショウブ</t>
    </rPh>
    <rPh sb="2" eb="3">
      <t>サワ</t>
    </rPh>
    <rPh sb="3" eb="6">
      <t>コウミンカン</t>
    </rPh>
    <phoneticPr fontId="3"/>
  </si>
  <si>
    <t>菖蒲沢</t>
    <rPh sb="0" eb="2">
      <t>ショウブ</t>
    </rPh>
    <rPh sb="2" eb="3">
      <t>サワ</t>
    </rPh>
    <phoneticPr fontId="3"/>
  </si>
  <si>
    <t>団子新居1380</t>
    <rPh sb="0" eb="2">
      <t>ダンゴ</t>
    </rPh>
    <rPh sb="2" eb="4">
      <t>シンキョ</t>
    </rPh>
    <phoneticPr fontId="3"/>
  </si>
  <si>
    <t>新田公民館</t>
    <rPh sb="0" eb="2">
      <t>シンデン</t>
    </rPh>
    <rPh sb="2" eb="5">
      <t>コウミンカン</t>
    </rPh>
    <phoneticPr fontId="3"/>
  </si>
  <si>
    <t>新田</t>
    <rPh sb="0" eb="2">
      <t>シンデン</t>
    </rPh>
    <phoneticPr fontId="3"/>
  </si>
  <si>
    <t>大垈2591</t>
    <rPh sb="0" eb="2">
      <t>オオヌタ</t>
    </rPh>
    <phoneticPr fontId="3"/>
  </si>
  <si>
    <t>双葉東公民館</t>
    <rPh sb="0" eb="2">
      <t>フタバ</t>
    </rPh>
    <rPh sb="2" eb="3">
      <t>ヒガシ</t>
    </rPh>
    <rPh sb="3" eb="6">
      <t>コウミンカン</t>
    </rPh>
    <phoneticPr fontId="3"/>
  </si>
  <si>
    <t>団子</t>
    <rPh sb="0" eb="2">
      <t>ダンゴ</t>
    </rPh>
    <phoneticPr fontId="3"/>
  </si>
  <si>
    <t>大垈100-130</t>
    <rPh sb="0" eb="2">
      <t>オオヌタ</t>
    </rPh>
    <phoneticPr fontId="3"/>
  </si>
  <si>
    <t>高原団地公民館</t>
    <rPh sb="0" eb="2">
      <t>コウゲン</t>
    </rPh>
    <rPh sb="2" eb="4">
      <t>ダンチ</t>
    </rPh>
    <rPh sb="4" eb="7">
      <t>コウミンカン</t>
    </rPh>
    <phoneticPr fontId="3"/>
  </si>
  <si>
    <t>高原団地</t>
    <rPh sb="0" eb="2">
      <t>コウゲン</t>
    </rPh>
    <rPh sb="2" eb="4">
      <t>ダンチ</t>
    </rPh>
    <phoneticPr fontId="3"/>
  </si>
  <si>
    <t>大垈2628</t>
    <rPh sb="0" eb="2">
      <t>オオヌタ</t>
    </rPh>
    <phoneticPr fontId="3"/>
  </si>
  <si>
    <t>大垈公民館</t>
    <rPh sb="0" eb="2">
      <t>オオヌタ</t>
    </rPh>
    <rPh sb="2" eb="5">
      <t>コウミンカン</t>
    </rPh>
    <phoneticPr fontId="3"/>
  </si>
  <si>
    <t>大垈</t>
    <rPh sb="0" eb="2">
      <t>オオヌタ</t>
    </rPh>
    <phoneticPr fontId="3"/>
  </si>
  <si>
    <t>龍地4634</t>
    <rPh sb="0" eb="1">
      <t>リュウ</t>
    </rPh>
    <rPh sb="1" eb="2">
      <t>チ</t>
    </rPh>
    <phoneticPr fontId="3"/>
  </si>
  <si>
    <t>竪町公民館</t>
    <rPh sb="0" eb="2">
      <t>タツマチ</t>
    </rPh>
    <rPh sb="2" eb="5">
      <t>コウミンカン</t>
    </rPh>
    <phoneticPr fontId="3"/>
  </si>
  <si>
    <t>双葉竪町</t>
    <rPh sb="0" eb="2">
      <t>フタバ</t>
    </rPh>
    <rPh sb="2" eb="4">
      <t>タツマチ</t>
    </rPh>
    <phoneticPr fontId="3"/>
  </si>
  <si>
    <t>龍地6641</t>
    <rPh sb="0" eb="1">
      <t>リュウ</t>
    </rPh>
    <rPh sb="1" eb="2">
      <t>チ</t>
    </rPh>
    <phoneticPr fontId="3"/>
  </si>
  <si>
    <t>上宿公民館</t>
    <rPh sb="0" eb="1">
      <t>ウエ</t>
    </rPh>
    <rPh sb="1" eb="2">
      <t>シュク</t>
    </rPh>
    <rPh sb="2" eb="5">
      <t>コウミンカン</t>
    </rPh>
    <phoneticPr fontId="3"/>
  </si>
  <si>
    <t>上宿</t>
    <rPh sb="0" eb="1">
      <t>ウエ</t>
    </rPh>
    <rPh sb="1" eb="2">
      <t>シュク</t>
    </rPh>
    <phoneticPr fontId="3"/>
  </si>
  <si>
    <t>龍地3763-4</t>
    <rPh sb="0" eb="1">
      <t>リュウ</t>
    </rPh>
    <rPh sb="1" eb="2">
      <t>チ</t>
    </rPh>
    <phoneticPr fontId="3"/>
  </si>
  <si>
    <t>高山台公民館</t>
    <rPh sb="0" eb="2">
      <t>タカヤマ</t>
    </rPh>
    <rPh sb="2" eb="3">
      <t>ダイ</t>
    </rPh>
    <rPh sb="3" eb="6">
      <t>コウミンカン</t>
    </rPh>
    <phoneticPr fontId="3"/>
  </si>
  <si>
    <t>高山台</t>
    <rPh sb="0" eb="2">
      <t>タカヤマ</t>
    </rPh>
    <rPh sb="2" eb="3">
      <t>ダイ</t>
    </rPh>
    <phoneticPr fontId="3"/>
  </si>
  <si>
    <t>龍地3699-2</t>
    <rPh sb="0" eb="1">
      <t>リュウ</t>
    </rPh>
    <rPh sb="1" eb="2">
      <t>チ</t>
    </rPh>
    <phoneticPr fontId="3"/>
  </si>
  <si>
    <t>下宿公民館</t>
    <rPh sb="0" eb="1">
      <t>シタ</t>
    </rPh>
    <rPh sb="1" eb="2">
      <t>シュク</t>
    </rPh>
    <rPh sb="2" eb="5">
      <t>コウミンカン</t>
    </rPh>
    <phoneticPr fontId="3"/>
  </si>
  <si>
    <t>下宿</t>
    <rPh sb="0" eb="1">
      <t>シタ</t>
    </rPh>
    <rPh sb="1" eb="2">
      <t>シュク</t>
    </rPh>
    <phoneticPr fontId="3"/>
  </si>
  <si>
    <t>龍地3262-1</t>
    <rPh sb="0" eb="1">
      <t>リュウ</t>
    </rPh>
    <rPh sb="1" eb="2">
      <t>チ</t>
    </rPh>
    <phoneticPr fontId="3"/>
  </si>
  <si>
    <t>大屋敷公民館</t>
    <rPh sb="0" eb="3">
      <t>オオヤシキ</t>
    </rPh>
    <rPh sb="3" eb="6">
      <t>コウミンカン</t>
    </rPh>
    <phoneticPr fontId="3"/>
  </si>
  <si>
    <t>大屋敷</t>
    <rPh sb="0" eb="3">
      <t>オオヤシキ</t>
    </rPh>
    <phoneticPr fontId="3"/>
  </si>
  <si>
    <t>龍地3024</t>
    <rPh sb="0" eb="1">
      <t>リュウ</t>
    </rPh>
    <rPh sb="1" eb="2">
      <t>チ</t>
    </rPh>
    <phoneticPr fontId="3"/>
  </si>
  <si>
    <t>滝坂公民館</t>
    <rPh sb="0" eb="1">
      <t>タキ</t>
    </rPh>
    <rPh sb="1" eb="2">
      <t>サカ</t>
    </rPh>
    <rPh sb="2" eb="5">
      <t>コウミンカン</t>
    </rPh>
    <phoneticPr fontId="3"/>
  </si>
  <si>
    <t>滝坂</t>
    <rPh sb="0" eb="1">
      <t>タキ</t>
    </rPh>
    <rPh sb="1" eb="2">
      <t>サカ</t>
    </rPh>
    <phoneticPr fontId="3"/>
  </si>
  <si>
    <t>龍地2334-12</t>
    <rPh sb="0" eb="1">
      <t>リュウ</t>
    </rPh>
    <rPh sb="1" eb="2">
      <t>チ</t>
    </rPh>
    <phoneticPr fontId="3"/>
  </si>
  <si>
    <t>希望ヶ丘公民館</t>
    <rPh sb="0" eb="4">
      <t>キボウガオカ</t>
    </rPh>
    <rPh sb="4" eb="7">
      <t>コウミンカン</t>
    </rPh>
    <phoneticPr fontId="3"/>
  </si>
  <si>
    <t>希望ヶ丘</t>
    <rPh sb="0" eb="4">
      <t>キボウガオカ</t>
    </rPh>
    <phoneticPr fontId="3"/>
  </si>
  <si>
    <t>龍地798-109</t>
    <rPh sb="0" eb="1">
      <t>リュウ</t>
    </rPh>
    <rPh sb="1" eb="2">
      <t>チ</t>
    </rPh>
    <phoneticPr fontId="3"/>
  </si>
  <si>
    <t>双葉登美団地コミュニティーセンター</t>
    <rPh sb="0" eb="2">
      <t>フタバ</t>
    </rPh>
    <rPh sb="2" eb="4">
      <t>トミ</t>
    </rPh>
    <rPh sb="4" eb="6">
      <t>ダンチ</t>
    </rPh>
    <phoneticPr fontId="3"/>
  </si>
  <si>
    <t>登美団地</t>
    <rPh sb="0" eb="2">
      <t>トミ</t>
    </rPh>
    <rPh sb="2" eb="4">
      <t>ダンチ</t>
    </rPh>
    <phoneticPr fontId="3"/>
  </si>
  <si>
    <t>龍地2848-1</t>
    <rPh sb="0" eb="1">
      <t>リュウ</t>
    </rPh>
    <rPh sb="1" eb="2">
      <t>チ</t>
    </rPh>
    <phoneticPr fontId="3"/>
  </si>
  <si>
    <t>双葉響が丘団地集会所</t>
    <rPh sb="0" eb="2">
      <t>フタバ</t>
    </rPh>
    <rPh sb="2" eb="3">
      <t>ヒビキ</t>
    </rPh>
    <rPh sb="4" eb="5">
      <t>オカ</t>
    </rPh>
    <rPh sb="5" eb="7">
      <t>ダンチ</t>
    </rPh>
    <rPh sb="7" eb="9">
      <t>シュウカイ</t>
    </rPh>
    <rPh sb="9" eb="10">
      <t>ショ</t>
    </rPh>
    <phoneticPr fontId="3"/>
  </si>
  <si>
    <t>双葉響が丘団地</t>
    <rPh sb="0" eb="2">
      <t>フタバ</t>
    </rPh>
    <rPh sb="2" eb="3">
      <t>ヒビキ</t>
    </rPh>
    <rPh sb="4" eb="5">
      <t>オカ</t>
    </rPh>
    <rPh sb="5" eb="7">
      <t>ダンチ</t>
    </rPh>
    <phoneticPr fontId="3"/>
  </si>
  <si>
    <t>龍地3376-7</t>
    <rPh sb="0" eb="1">
      <t>リュウ</t>
    </rPh>
    <rPh sb="1" eb="2">
      <t>チ</t>
    </rPh>
    <phoneticPr fontId="3"/>
  </si>
  <si>
    <t>萌黄の街クラブハウス</t>
    <rPh sb="0" eb="1">
      <t>モエ</t>
    </rPh>
    <rPh sb="1" eb="2">
      <t>キ</t>
    </rPh>
    <rPh sb="3" eb="4">
      <t>マチ</t>
    </rPh>
    <phoneticPr fontId="3"/>
  </si>
  <si>
    <t>萌黄の街</t>
    <rPh sb="0" eb="1">
      <t>モエ</t>
    </rPh>
    <rPh sb="3" eb="4">
      <t>マチ</t>
    </rPh>
    <phoneticPr fontId="3"/>
  </si>
  <si>
    <t>龍地3359-7</t>
    <rPh sb="0" eb="1">
      <t>リュウ</t>
    </rPh>
    <rPh sb="1" eb="2">
      <t>チ</t>
    </rPh>
    <phoneticPr fontId="3"/>
  </si>
  <si>
    <t>杏色の街クラブハウス</t>
    <rPh sb="0" eb="1">
      <t>アンズ</t>
    </rPh>
    <rPh sb="1" eb="2">
      <t>イロ</t>
    </rPh>
    <rPh sb="3" eb="4">
      <t>マチ</t>
    </rPh>
    <phoneticPr fontId="3"/>
  </si>
  <si>
    <t>杏色の街</t>
    <rPh sb="0" eb="1">
      <t>アンズ</t>
    </rPh>
    <rPh sb="1" eb="2">
      <t>イロ</t>
    </rPh>
    <rPh sb="3" eb="4">
      <t>マチ</t>
    </rPh>
    <phoneticPr fontId="3"/>
  </si>
  <si>
    <t>龍地2812-6</t>
    <rPh sb="0" eb="1">
      <t>リュウ</t>
    </rPh>
    <rPh sb="1" eb="2">
      <t>チ</t>
    </rPh>
    <phoneticPr fontId="3"/>
  </si>
  <si>
    <t>藍色の街クラブハウス</t>
    <rPh sb="0" eb="2">
      <t>アイイロ</t>
    </rPh>
    <rPh sb="3" eb="4">
      <t>マチ</t>
    </rPh>
    <phoneticPr fontId="3"/>
  </si>
  <si>
    <t>藍色の街</t>
    <rPh sb="0" eb="1">
      <t>アイ</t>
    </rPh>
    <rPh sb="1" eb="2">
      <t>イロ</t>
    </rPh>
    <rPh sb="3" eb="4">
      <t>マチ</t>
    </rPh>
    <phoneticPr fontId="3"/>
  </si>
  <si>
    <t>龍地2563-57</t>
    <rPh sb="0" eb="1">
      <t>リュウ</t>
    </rPh>
    <rPh sb="1" eb="2">
      <t>チ</t>
    </rPh>
    <phoneticPr fontId="3"/>
  </si>
  <si>
    <t>桃花の街クラブハウス</t>
    <rPh sb="0" eb="1">
      <t>モモ</t>
    </rPh>
    <rPh sb="1" eb="2">
      <t>ハナ</t>
    </rPh>
    <rPh sb="3" eb="4">
      <t>マチ</t>
    </rPh>
    <phoneticPr fontId="3"/>
  </si>
  <si>
    <t>桃花の街</t>
    <rPh sb="0" eb="1">
      <t>モモ</t>
    </rPh>
    <rPh sb="1" eb="2">
      <t>ハナ</t>
    </rPh>
    <rPh sb="3" eb="4">
      <t>マチ</t>
    </rPh>
    <phoneticPr fontId="3"/>
  </si>
  <si>
    <t>千田</t>
    <rPh sb="0" eb="2">
      <t>センダ</t>
    </rPh>
    <phoneticPr fontId="3"/>
  </si>
  <si>
    <t>吉沢3536</t>
    <rPh sb="0" eb="2">
      <t>キッサワ</t>
    </rPh>
    <phoneticPr fontId="3"/>
  </si>
  <si>
    <t>寺平公民館</t>
    <rPh sb="0" eb="2">
      <t>テラダイラ</t>
    </rPh>
    <rPh sb="2" eb="5">
      <t>コウミンカン</t>
    </rPh>
    <phoneticPr fontId="3"/>
  </si>
  <si>
    <t>寺平</t>
    <rPh sb="0" eb="1">
      <t>テラ</t>
    </rPh>
    <rPh sb="1" eb="2">
      <t>タイ</t>
    </rPh>
    <phoneticPr fontId="3"/>
  </si>
  <si>
    <t>中島</t>
    <rPh sb="0" eb="2">
      <t>ナカジマ</t>
    </rPh>
    <phoneticPr fontId="3"/>
  </si>
  <si>
    <t>窪田</t>
    <rPh sb="0" eb="2">
      <t>クボタ</t>
    </rPh>
    <phoneticPr fontId="3"/>
  </si>
  <si>
    <t>大明神</t>
    <rPh sb="0" eb="3">
      <t>ダイミョウジン</t>
    </rPh>
    <phoneticPr fontId="3"/>
  </si>
  <si>
    <t>下芦沢1029-20</t>
    <rPh sb="0" eb="1">
      <t>シモ</t>
    </rPh>
    <rPh sb="1" eb="3">
      <t>アシサワ</t>
    </rPh>
    <phoneticPr fontId="3"/>
  </si>
  <si>
    <t>平見城公民館</t>
    <rPh sb="0" eb="1">
      <t>タイ</t>
    </rPh>
    <rPh sb="1" eb="2">
      <t>ミ</t>
    </rPh>
    <rPh sb="2" eb="3">
      <t>シロ</t>
    </rPh>
    <rPh sb="3" eb="6">
      <t>コウミンカン</t>
    </rPh>
    <phoneticPr fontId="3"/>
  </si>
  <si>
    <t>平見城</t>
    <rPh sb="0" eb="1">
      <t>ヒラ</t>
    </rPh>
    <rPh sb="1" eb="2">
      <t>ミ</t>
    </rPh>
    <rPh sb="2" eb="3">
      <t>ジョウ</t>
    </rPh>
    <phoneticPr fontId="3"/>
  </si>
  <si>
    <t>上芦沢1027</t>
    <rPh sb="0" eb="1">
      <t>ウエ</t>
    </rPh>
    <rPh sb="1" eb="3">
      <t>アシサワ</t>
    </rPh>
    <phoneticPr fontId="3"/>
  </si>
  <si>
    <t>小川公民館</t>
    <rPh sb="0" eb="2">
      <t>オガワ</t>
    </rPh>
    <rPh sb="2" eb="5">
      <t>コウミンカン</t>
    </rPh>
    <phoneticPr fontId="3"/>
  </si>
  <si>
    <t>小川</t>
    <rPh sb="0" eb="2">
      <t>オガワ</t>
    </rPh>
    <phoneticPr fontId="3"/>
  </si>
  <si>
    <t>本村</t>
    <rPh sb="0" eb="2">
      <t>ホンムラ</t>
    </rPh>
    <phoneticPr fontId="3"/>
  </si>
  <si>
    <t>下芦沢710</t>
    <rPh sb="0" eb="1">
      <t>シモ</t>
    </rPh>
    <rPh sb="1" eb="3">
      <t>アシザワ</t>
    </rPh>
    <phoneticPr fontId="3"/>
  </si>
  <si>
    <t>下芦沢公民館</t>
    <rPh sb="0" eb="1">
      <t>シタ</t>
    </rPh>
    <rPh sb="1" eb="3">
      <t>アシザワ</t>
    </rPh>
    <rPh sb="3" eb="6">
      <t>コウミンカン</t>
    </rPh>
    <phoneticPr fontId="3"/>
  </si>
  <si>
    <t>下芦沢</t>
    <rPh sb="0" eb="1">
      <t>シタ</t>
    </rPh>
    <rPh sb="1" eb="3">
      <t>アシザワ</t>
    </rPh>
    <phoneticPr fontId="3"/>
  </si>
  <si>
    <t>上福沢344</t>
    <rPh sb="0" eb="1">
      <t>ウエ</t>
    </rPh>
    <rPh sb="1" eb="3">
      <t>フクザワ</t>
    </rPh>
    <phoneticPr fontId="3"/>
  </si>
  <si>
    <t>上福沢公民館</t>
    <rPh sb="0" eb="1">
      <t>ウエ</t>
    </rPh>
    <rPh sb="1" eb="3">
      <t>フクザワ</t>
    </rPh>
    <rPh sb="3" eb="6">
      <t>コウミンカン</t>
    </rPh>
    <phoneticPr fontId="3"/>
  </si>
  <si>
    <t>上福沢</t>
    <rPh sb="0" eb="1">
      <t>ウエ</t>
    </rPh>
    <rPh sb="1" eb="3">
      <t>フクザワ</t>
    </rPh>
    <phoneticPr fontId="3"/>
  </si>
  <si>
    <t>下福沢57</t>
    <rPh sb="0" eb="1">
      <t>シモ</t>
    </rPh>
    <rPh sb="1" eb="3">
      <t>フクザワ</t>
    </rPh>
    <phoneticPr fontId="3"/>
  </si>
  <si>
    <t>下福沢公民館</t>
    <rPh sb="0" eb="1">
      <t>シモ</t>
    </rPh>
    <rPh sb="1" eb="3">
      <t>フクザワ</t>
    </rPh>
    <rPh sb="3" eb="6">
      <t>コウミンカン</t>
    </rPh>
    <phoneticPr fontId="3"/>
  </si>
  <si>
    <t>下福沢</t>
    <rPh sb="0" eb="1">
      <t>シタ</t>
    </rPh>
    <rPh sb="1" eb="3">
      <t>フクザワ</t>
    </rPh>
    <phoneticPr fontId="3"/>
  </si>
  <si>
    <t>下福沢1559</t>
    <rPh sb="0" eb="1">
      <t>シタ</t>
    </rPh>
    <rPh sb="1" eb="2">
      <t>フク</t>
    </rPh>
    <rPh sb="2" eb="3">
      <t>サワ</t>
    </rPh>
    <phoneticPr fontId="3"/>
  </si>
  <si>
    <t>つどいの家</t>
    <rPh sb="4" eb="5">
      <t>イエ</t>
    </rPh>
    <phoneticPr fontId="3"/>
  </si>
  <si>
    <t>前屋</t>
    <rPh sb="0" eb="1">
      <t>マエ</t>
    </rPh>
    <rPh sb="1" eb="2">
      <t>ヤ</t>
    </rPh>
    <phoneticPr fontId="3"/>
  </si>
  <si>
    <t>神戸</t>
    <rPh sb="0" eb="1">
      <t>カミ</t>
    </rPh>
    <rPh sb="1" eb="2">
      <t>ト</t>
    </rPh>
    <phoneticPr fontId="3"/>
  </si>
  <si>
    <t>安寺747</t>
    <rPh sb="0" eb="1">
      <t>アン</t>
    </rPh>
    <rPh sb="1" eb="2">
      <t>テラ</t>
    </rPh>
    <phoneticPr fontId="3"/>
  </si>
  <si>
    <t>安寺公民館</t>
    <rPh sb="0" eb="1">
      <t>アン</t>
    </rPh>
    <rPh sb="1" eb="2">
      <t>テラ</t>
    </rPh>
    <rPh sb="2" eb="5">
      <t>コウミンカン</t>
    </rPh>
    <phoneticPr fontId="3"/>
  </si>
  <si>
    <t>安寺</t>
    <rPh sb="0" eb="1">
      <t>アン</t>
    </rPh>
    <rPh sb="1" eb="2">
      <t>テラ</t>
    </rPh>
    <phoneticPr fontId="3"/>
  </si>
  <si>
    <t>下菅口200</t>
    <rPh sb="0" eb="1">
      <t>シタ</t>
    </rPh>
    <rPh sb="1" eb="2">
      <t>カン</t>
    </rPh>
    <rPh sb="2" eb="3">
      <t>クチ</t>
    </rPh>
    <phoneticPr fontId="3"/>
  </si>
  <si>
    <t>つどいの家公民館</t>
    <rPh sb="4" eb="5">
      <t>イエ</t>
    </rPh>
    <rPh sb="5" eb="8">
      <t>コウミンカン</t>
    </rPh>
    <phoneticPr fontId="3"/>
  </si>
  <si>
    <t>下菅口</t>
    <rPh sb="0" eb="1">
      <t>シタ</t>
    </rPh>
    <rPh sb="1" eb="2">
      <t>カン</t>
    </rPh>
    <rPh sb="2" eb="3">
      <t>クチ</t>
    </rPh>
    <phoneticPr fontId="3"/>
  </si>
  <si>
    <t>上菅口222-1</t>
    <rPh sb="0" eb="1">
      <t>ウエ</t>
    </rPh>
    <rPh sb="1" eb="2">
      <t>カン</t>
    </rPh>
    <rPh sb="2" eb="3">
      <t>クチ</t>
    </rPh>
    <phoneticPr fontId="3"/>
  </si>
  <si>
    <t>集いの家</t>
    <rPh sb="0" eb="1">
      <t>ツド</t>
    </rPh>
    <rPh sb="3" eb="4">
      <t>イエ</t>
    </rPh>
    <phoneticPr fontId="3"/>
  </si>
  <si>
    <t>上菅口</t>
    <rPh sb="0" eb="1">
      <t>ウエ</t>
    </rPh>
    <rPh sb="1" eb="2">
      <t>カン</t>
    </rPh>
    <rPh sb="2" eb="3">
      <t>クチ</t>
    </rPh>
    <phoneticPr fontId="3"/>
  </si>
  <si>
    <t>獅子平441-1</t>
    <rPh sb="0" eb="2">
      <t>シシ</t>
    </rPh>
    <rPh sb="2" eb="3">
      <t>タイ</t>
    </rPh>
    <phoneticPr fontId="3"/>
  </si>
  <si>
    <t>集いの家</t>
    <rPh sb="0" eb="1">
      <t>シュウ</t>
    </rPh>
    <rPh sb="3" eb="4">
      <t>イエ</t>
    </rPh>
    <phoneticPr fontId="3"/>
  </si>
  <si>
    <t>獅子平</t>
    <rPh sb="0" eb="2">
      <t>シシ</t>
    </rPh>
    <rPh sb="2" eb="3">
      <t>タイ</t>
    </rPh>
    <phoneticPr fontId="3"/>
  </si>
  <si>
    <t>漆戸678</t>
    <rPh sb="0" eb="1">
      <t>ウルシ</t>
    </rPh>
    <rPh sb="1" eb="2">
      <t>ト</t>
    </rPh>
    <phoneticPr fontId="3"/>
  </si>
  <si>
    <t>漆戸公民館</t>
    <rPh sb="0" eb="1">
      <t>ウルシ</t>
    </rPh>
    <rPh sb="1" eb="2">
      <t>ト</t>
    </rPh>
    <rPh sb="2" eb="5">
      <t>コウミンカン</t>
    </rPh>
    <phoneticPr fontId="3"/>
  </si>
  <si>
    <t>漆戸</t>
    <rPh sb="0" eb="1">
      <t>ウルシ</t>
    </rPh>
    <rPh sb="1" eb="2">
      <t>ト</t>
    </rPh>
    <phoneticPr fontId="3"/>
  </si>
  <si>
    <t>打返132-1</t>
    <rPh sb="0" eb="1">
      <t>ウ</t>
    </rPh>
    <rPh sb="1" eb="2">
      <t>カエ</t>
    </rPh>
    <phoneticPr fontId="3"/>
  </si>
  <si>
    <t>打返公会堂</t>
    <rPh sb="0" eb="1">
      <t>ウ</t>
    </rPh>
    <rPh sb="1" eb="2">
      <t>カエ</t>
    </rPh>
    <rPh sb="2" eb="5">
      <t>コウカイドウ</t>
    </rPh>
    <phoneticPr fontId="3"/>
  </si>
  <si>
    <t>打返</t>
    <rPh sb="0" eb="1">
      <t>ウ</t>
    </rPh>
    <rPh sb="1" eb="2">
      <t>カエ</t>
    </rPh>
    <phoneticPr fontId="3"/>
  </si>
  <si>
    <t>亀沢2519</t>
    <rPh sb="0" eb="1">
      <t>カメ</t>
    </rPh>
    <rPh sb="1" eb="2">
      <t>サワ</t>
    </rPh>
    <phoneticPr fontId="3"/>
  </si>
  <si>
    <t>藤の木公民館</t>
    <rPh sb="0" eb="1">
      <t>フジ</t>
    </rPh>
    <rPh sb="2" eb="3">
      <t>キ</t>
    </rPh>
    <rPh sb="3" eb="6">
      <t>コウミンカン</t>
    </rPh>
    <phoneticPr fontId="3"/>
  </si>
  <si>
    <t>藤の木</t>
    <rPh sb="0" eb="1">
      <t>フジ</t>
    </rPh>
    <rPh sb="2" eb="3">
      <t>キ</t>
    </rPh>
    <phoneticPr fontId="3"/>
  </si>
  <si>
    <t>亀沢2370-1</t>
    <rPh sb="0" eb="2">
      <t>カメザワ</t>
    </rPh>
    <phoneticPr fontId="3"/>
  </si>
  <si>
    <t>久保公民館</t>
    <rPh sb="0" eb="2">
      <t>クボ</t>
    </rPh>
    <rPh sb="2" eb="5">
      <t>コウミンカン</t>
    </rPh>
    <phoneticPr fontId="3"/>
  </si>
  <si>
    <t>久保</t>
    <rPh sb="0" eb="2">
      <t>クボ</t>
    </rPh>
    <phoneticPr fontId="3"/>
  </si>
  <si>
    <t>亀沢3341-2</t>
    <rPh sb="0" eb="2">
      <t>カメザワ</t>
    </rPh>
    <phoneticPr fontId="3"/>
  </si>
  <si>
    <t>中村公民館</t>
    <rPh sb="0" eb="2">
      <t>ナカムラ</t>
    </rPh>
    <rPh sb="2" eb="5">
      <t>コウミンカン</t>
    </rPh>
    <phoneticPr fontId="3"/>
  </si>
  <si>
    <t>中村</t>
    <rPh sb="0" eb="2">
      <t>ナカムラ</t>
    </rPh>
    <phoneticPr fontId="3"/>
  </si>
  <si>
    <t>亀沢3744-1</t>
    <rPh sb="0" eb="2">
      <t>カメザワ</t>
    </rPh>
    <phoneticPr fontId="3"/>
  </si>
  <si>
    <t>中下公民館</t>
    <rPh sb="0" eb="1">
      <t>ナカ</t>
    </rPh>
    <rPh sb="1" eb="2">
      <t>シタ</t>
    </rPh>
    <rPh sb="2" eb="5">
      <t>コウミンカン</t>
    </rPh>
    <phoneticPr fontId="3"/>
  </si>
  <si>
    <t>中下</t>
    <rPh sb="0" eb="1">
      <t>ナカ</t>
    </rPh>
    <rPh sb="1" eb="2">
      <t>シタ</t>
    </rPh>
    <phoneticPr fontId="3"/>
  </si>
  <si>
    <t>亀沢3922</t>
    <rPh sb="0" eb="2">
      <t>カメザワ</t>
    </rPh>
    <phoneticPr fontId="3"/>
  </si>
  <si>
    <t>大下公会堂</t>
    <rPh sb="0" eb="2">
      <t>オオシモ</t>
    </rPh>
    <rPh sb="2" eb="5">
      <t>コウカイドウ</t>
    </rPh>
    <phoneticPr fontId="3"/>
  </si>
  <si>
    <t>大下</t>
    <rPh sb="0" eb="2">
      <t>オオシタ</t>
    </rPh>
    <phoneticPr fontId="3"/>
  </si>
  <si>
    <t>中下条86-41</t>
    <rPh sb="0" eb="2">
      <t>ナカシタ</t>
    </rPh>
    <rPh sb="2" eb="3">
      <t>ジョウ</t>
    </rPh>
    <phoneticPr fontId="3"/>
  </si>
  <si>
    <t>松島団地公民館</t>
    <rPh sb="0" eb="2">
      <t>マツシマ</t>
    </rPh>
    <rPh sb="2" eb="4">
      <t>ダンチ</t>
    </rPh>
    <rPh sb="4" eb="7">
      <t>コウミンカン</t>
    </rPh>
    <phoneticPr fontId="3"/>
  </si>
  <si>
    <t>松島団地</t>
    <rPh sb="0" eb="2">
      <t>マツシマ</t>
    </rPh>
    <rPh sb="2" eb="4">
      <t>ダンチ</t>
    </rPh>
    <phoneticPr fontId="3"/>
  </si>
  <si>
    <t>大下条842-24</t>
    <rPh sb="0" eb="2">
      <t>オオシモ</t>
    </rPh>
    <rPh sb="2" eb="3">
      <t>ジョウ</t>
    </rPh>
    <phoneticPr fontId="3"/>
  </si>
  <si>
    <t>さつき野公会堂</t>
    <rPh sb="3" eb="4">
      <t>ノ</t>
    </rPh>
    <rPh sb="4" eb="7">
      <t>コウカイドウ</t>
    </rPh>
    <phoneticPr fontId="3"/>
  </si>
  <si>
    <t>さつき野</t>
    <rPh sb="3" eb="4">
      <t>ノ</t>
    </rPh>
    <phoneticPr fontId="3"/>
  </si>
  <si>
    <t>牛句2750-7</t>
    <rPh sb="0" eb="1">
      <t>ウシ</t>
    </rPh>
    <rPh sb="1" eb="2">
      <t>ク</t>
    </rPh>
    <phoneticPr fontId="3"/>
  </si>
  <si>
    <t>敷島台集会所</t>
    <rPh sb="0" eb="2">
      <t>シキシマ</t>
    </rPh>
    <rPh sb="2" eb="3">
      <t>ダイ</t>
    </rPh>
    <rPh sb="3" eb="5">
      <t>シュウカイ</t>
    </rPh>
    <rPh sb="5" eb="6">
      <t>ショ</t>
    </rPh>
    <phoneticPr fontId="3"/>
  </si>
  <si>
    <t>敷島台</t>
    <rPh sb="0" eb="2">
      <t>シキシマ</t>
    </rPh>
    <rPh sb="2" eb="3">
      <t>ダイ</t>
    </rPh>
    <phoneticPr fontId="3"/>
  </si>
  <si>
    <t>中下条668</t>
    <rPh sb="0" eb="1">
      <t>ナカ</t>
    </rPh>
    <rPh sb="1" eb="3">
      <t>シモジョウ</t>
    </rPh>
    <phoneticPr fontId="3"/>
  </si>
  <si>
    <t>事業団集会所</t>
    <rPh sb="0" eb="3">
      <t>ジギョウダン</t>
    </rPh>
    <rPh sb="3" eb="5">
      <t>シュウカイ</t>
    </rPh>
    <rPh sb="5" eb="6">
      <t>ジョ</t>
    </rPh>
    <phoneticPr fontId="3"/>
  </si>
  <si>
    <t>事業団</t>
    <rPh sb="0" eb="3">
      <t>ジギョウダン</t>
    </rPh>
    <phoneticPr fontId="3"/>
  </si>
  <si>
    <t>中下条1373</t>
    <rPh sb="0" eb="1">
      <t>ナカ</t>
    </rPh>
    <rPh sb="1" eb="3">
      <t>シモジョウ</t>
    </rPh>
    <phoneticPr fontId="3"/>
  </si>
  <si>
    <t>寺前公民館</t>
    <rPh sb="0" eb="2">
      <t>テラマエ</t>
    </rPh>
    <rPh sb="2" eb="5">
      <t>コウミンカン</t>
    </rPh>
    <phoneticPr fontId="3"/>
  </si>
  <si>
    <t>寺前</t>
    <rPh sb="0" eb="2">
      <t>テラマエ</t>
    </rPh>
    <phoneticPr fontId="3"/>
  </si>
  <si>
    <t>長塚271-2</t>
    <rPh sb="0" eb="2">
      <t>ナガツカ</t>
    </rPh>
    <phoneticPr fontId="3"/>
  </si>
  <si>
    <t>長塚公民館</t>
    <rPh sb="0" eb="2">
      <t>ナガツカ</t>
    </rPh>
    <rPh sb="2" eb="5">
      <t>コウミンカン</t>
    </rPh>
    <phoneticPr fontId="3"/>
  </si>
  <si>
    <t>長塚</t>
    <rPh sb="0" eb="2">
      <t>ナガツカ</t>
    </rPh>
    <phoneticPr fontId="3"/>
  </si>
  <si>
    <t>大下条1546-25</t>
    <rPh sb="0" eb="2">
      <t>オオシモ</t>
    </rPh>
    <rPh sb="2" eb="3">
      <t>ジョウ</t>
    </rPh>
    <phoneticPr fontId="3"/>
  </si>
  <si>
    <t>大下条南区公民館</t>
    <rPh sb="0" eb="2">
      <t>オオシモ</t>
    </rPh>
    <rPh sb="2" eb="3">
      <t>ジョウ</t>
    </rPh>
    <rPh sb="3" eb="4">
      <t>ミナミ</t>
    </rPh>
    <rPh sb="4" eb="5">
      <t>ク</t>
    </rPh>
    <rPh sb="5" eb="8">
      <t>コウミンカン</t>
    </rPh>
    <phoneticPr fontId="3"/>
  </si>
  <si>
    <t>大下条南</t>
    <rPh sb="0" eb="2">
      <t>オオシモ</t>
    </rPh>
    <rPh sb="2" eb="3">
      <t>ジョウ</t>
    </rPh>
    <rPh sb="3" eb="4">
      <t>ミナミ</t>
    </rPh>
    <phoneticPr fontId="3"/>
  </si>
  <si>
    <t>大下条東</t>
    <rPh sb="0" eb="2">
      <t>オオシモ</t>
    </rPh>
    <rPh sb="2" eb="3">
      <t>ジョウ</t>
    </rPh>
    <rPh sb="3" eb="4">
      <t>ヒガシ</t>
    </rPh>
    <phoneticPr fontId="3"/>
  </si>
  <si>
    <t>大下条1071-1</t>
    <rPh sb="0" eb="2">
      <t>オオシモ</t>
    </rPh>
    <rPh sb="2" eb="3">
      <t>ジョウ</t>
    </rPh>
    <phoneticPr fontId="3"/>
  </si>
  <si>
    <t>大下条公民館</t>
    <rPh sb="0" eb="2">
      <t>オオシモ</t>
    </rPh>
    <rPh sb="2" eb="3">
      <t>ジョウ</t>
    </rPh>
    <rPh sb="3" eb="6">
      <t>コウミンカン</t>
    </rPh>
    <phoneticPr fontId="3"/>
  </si>
  <si>
    <t>大下条西</t>
    <rPh sb="0" eb="2">
      <t>オオシモ</t>
    </rPh>
    <rPh sb="2" eb="3">
      <t>ジョウ</t>
    </rPh>
    <rPh sb="3" eb="4">
      <t>ニシ</t>
    </rPh>
    <phoneticPr fontId="3"/>
  </si>
  <si>
    <t>中下条928-2</t>
    <rPh sb="0" eb="1">
      <t>ナカ</t>
    </rPh>
    <rPh sb="1" eb="3">
      <t>シモジョウ</t>
    </rPh>
    <phoneticPr fontId="3"/>
  </si>
  <si>
    <t>敷島新町</t>
    <rPh sb="0" eb="2">
      <t>シキシマ</t>
    </rPh>
    <rPh sb="2" eb="4">
      <t>シンマチ</t>
    </rPh>
    <phoneticPr fontId="3"/>
  </si>
  <si>
    <t>中下条1087</t>
    <rPh sb="0" eb="1">
      <t>ナカ</t>
    </rPh>
    <rPh sb="1" eb="3">
      <t>シモジョウ</t>
    </rPh>
    <phoneticPr fontId="3"/>
  </si>
  <si>
    <t>町屋南公民館</t>
    <rPh sb="0" eb="1">
      <t>マチ</t>
    </rPh>
    <rPh sb="1" eb="2">
      <t>ヤ</t>
    </rPh>
    <rPh sb="2" eb="3">
      <t>ミナミ</t>
    </rPh>
    <rPh sb="3" eb="6">
      <t>コウミンカン</t>
    </rPh>
    <phoneticPr fontId="3"/>
  </si>
  <si>
    <t>町屋南</t>
    <rPh sb="0" eb="2">
      <t>マチヤ</t>
    </rPh>
    <rPh sb="2" eb="3">
      <t>ミナミ</t>
    </rPh>
    <phoneticPr fontId="3"/>
  </si>
  <si>
    <t>中下条1557</t>
    <rPh sb="0" eb="1">
      <t>ナカ</t>
    </rPh>
    <rPh sb="1" eb="3">
      <t>シモジョウ</t>
    </rPh>
    <phoneticPr fontId="3"/>
  </si>
  <si>
    <t>町屋公民館</t>
    <rPh sb="0" eb="1">
      <t>マチ</t>
    </rPh>
    <rPh sb="1" eb="2">
      <t>ヤ</t>
    </rPh>
    <rPh sb="2" eb="5">
      <t>コウミンカン</t>
    </rPh>
    <phoneticPr fontId="3"/>
  </si>
  <si>
    <t>町屋</t>
    <rPh sb="0" eb="2">
      <t>マチヤ</t>
    </rPh>
    <phoneticPr fontId="3"/>
  </si>
  <si>
    <t>中下条1758-2</t>
    <rPh sb="0" eb="1">
      <t>ナカ</t>
    </rPh>
    <rPh sb="1" eb="3">
      <t>シモジョウ</t>
    </rPh>
    <phoneticPr fontId="3"/>
  </si>
  <si>
    <t>宮地公会堂</t>
    <rPh sb="0" eb="1">
      <t>ミヤ</t>
    </rPh>
    <rPh sb="1" eb="2">
      <t>チ</t>
    </rPh>
    <rPh sb="2" eb="5">
      <t>コウカイドウ</t>
    </rPh>
    <phoneticPr fontId="3"/>
  </si>
  <si>
    <t>宮地</t>
    <rPh sb="0" eb="2">
      <t>ミヤチ</t>
    </rPh>
    <phoneticPr fontId="3"/>
  </si>
  <si>
    <t>島上条92-2</t>
    <rPh sb="0" eb="1">
      <t>シマ</t>
    </rPh>
    <rPh sb="1" eb="2">
      <t>ウエ</t>
    </rPh>
    <rPh sb="2" eb="3">
      <t>ジョウ</t>
    </rPh>
    <phoneticPr fontId="3"/>
  </si>
  <si>
    <t>川辺町公民館</t>
    <rPh sb="0" eb="3">
      <t>カワベマチ</t>
    </rPh>
    <rPh sb="3" eb="6">
      <t>コウミンカン</t>
    </rPh>
    <phoneticPr fontId="3"/>
  </si>
  <si>
    <t>川辺町</t>
    <rPh sb="0" eb="3">
      <t>カワベマチ</t>
    </rPh>
    <phoneticPr fontId="3"/>
  </si>
  <si>
    <t>東町東</t>
    <rPh sb="0" eb="1">
      <t>ヒガシ</t>
    </rPh>
    <rPh sb="1" eb="2">
      <t>マチ</t>
    </rPh>
    <rPh sb="2" eb="3">
      <t>ヒガシ</t>
    </rPh>
    <phoneticPr fontId="3"/>
  </si>
  <si>
    <t>東町仲</t>
    <rPh sb="0" eb="1">
      <t>ヒガシ</t>
    </rPh>
    <rPh sb="1" eb="2">
      <t>マチ</t>
    </rPh>
    <rPh sb="2" eb="3">
      <t>ナカ</t>
    </rPh>
    <phoneticPr fontId="3"/>
  </si>
  <si>
    <t>中下条1668</t>
    <rPh sb="0" eb="1">
      <t>ナカ</t>
    </rPh>
    <rPh sb="1" eb="3">
      <t>シモジョウ</t>
    </rPh>
    <phoneticPr fontId="3"/>
  </si>
  <si>
    <t>東町公民館</t>
    <rPh sb="0" eb="1">
      <t>ヒガシ</t>
    </rPh>
    <rPh sb="1" eb="2">
      <t>マチ</t>
    </rPh>
    <rPh sb="2" eb="5">
      <t>コウミンカン</t>
    </rPh>
    <phoneticPr fontId="3"/>
  </si>
  <si>
    <t>東町西</t>
    <rPh sb="0" eb="1">
      <t>ヒガシ</t>
    </rPh>
    <rPh sb="1" eb="2">
      <t>マチ</t>
    </rPh>
    <rPh sb="2" eb="3">
      <t>ニシ</t>
    </rPh>
    <phoneticPr fontId="3"/>
  </si>
  <si>
    <t>　</t>
    <phoneticPr fontId="3"/>
  </si>
  <si>
    <t>敷島仲町</t>
    <rPh sb="0" eb="2">
      <t>シキシマ</t>
    </rPh>
    <rPh sb="2" eb="4">
      <t>ナカマチ</t>
    </rPh>
    <phoneticPr fontId="3"/>
  </si>
  <si>
    <t>中下条1201-2</t>
    <rPh sb="0" eb="1">
      <t>ナカ</t>
    </rPh>
    <rPh sb="1" eb="3">
      <t>シモジョウ</t>
    </rPh>
    <phoneticPr fontId="3"/>
  </si>
  <si>
    <t>西町公民館</t>
    <rPh sb="0" eb="1">
      <t>ニシ</t>
    </rPh>
    <rPh sb="1" eb="2">
      <t>マチ</t>
    </rPh>
    <rPh sb="2" eb="5">
      <t>コウミンカン</t>
    </rPh>
    <phoneticPr fontId="3"/>
  </si>
  <si>
    <t>西町</t>
    <rPh sb="0" eb="1">
      <t>ニシ</t>
    </rPh>
    <rPh sb="1" eb="2">
      <t>マチ</t>
    </rPh>
    <phoneticPr fontId="3"/>
  </si>
  <si>
    <t>中下条601-7</t>
    <rPh sb="0" eb="1">
      <t>ナカ</t>
    </rPh>
    <rPh sb="1" eb="3">
      <t>シモジョウ</t>
    </rPh>
    <phoneticPr fontId="3"/>
  </si>
  <si>
    <t>大栄区公会堂</t>
    <rPh sb="0" eb="2">
      <t>ダイエイ</t>
    </rPh>
    <rPh sb="2" eb="3">
      <t>ク</t>
    </rPh>
    <rPh sb="3" eb="6">
      <t>コウカイドウ</t>
    </rPh>
    <phoneticPr fontId="3"/>
  </si>
  <si>
    <t>大栄</t>
    <rPh sb="0" eb="1">
      <t>ダイ</t>
    </rPh>
    <rPh sb="1" eb="2">
      <t>サカエ</t>
    </rPh>
    <phoneticPr fontId="3"/>
  </si>
  <si>
    <t>天狗沢703-2</t>
    <rPh sb="0" eb="2">
      <t>テング</t>
    </rPh>
    <rPh sb="2" eb="3">
      <t>サワ</t>
    </rPh>
    <phoneticPr fontId="3"/>
  </si>
  <si>
    <t>天狗沢公民館</t>
    <rPh sb="0" eb="2">
      <t>テング</t>
    </rPh>
    <rPh sb="2" eb="3">
      <t>サワ</t>
    </rPh>
    <rPh sb="3" eb="6">
      <t>コウミンカン</t>
    </rPh>
    <phoneticPr fontId="3"/>
  </si>
  <si>
    <t>天狗沢</t>
    <rPh sb="0" eb="2">
      <t>テング</t>
    </rPh>
    <rPh sb="2" eb="3">
      <t>サワ</t>
    </rPh>
    <phoneticPr fontId="3"/>
  </si>
  <si>
    <t>大久保316-1</t>
    <rPh sb="0" eb="3">
      <t>オオクボ</t>
    </rPh>
    <phoneticPr fontId="3"/>
  </si>
  <si>
    <t>大久保公民館</t>
    <rPh sb="0" eb="3">
      <t>オオクボ</t>
    </rPh>
    <rPh sb="3" eb="6">
      <t>コウミンカン</t>
    </rPh>
    <phoneticPr fontId="3"/>
  </si>
  <si>
    <t>大久保</t>
    <rPh sb="0" eb="3">
      <t>オオクボ</t>
    </rPh>
    <phoneticPr fontId="3"/>
  </si>
  <si>
    <t>島上条295-3</t>
    <rPh sb="0" eb="3">
      <t>シマカミジョウ</t>
    </rPh>
    <phoneticPr fontId="3"/>
  </si>
  <si>
    <t>竪町区民会館</t>
    <rPh sb="0" eb="2">
      <t>タツマチ</t>
    </rPh>
    <rPh sb="2" eb="4">
      <t>クミン</t>
    </rPh>
    <rPh sb="4" eb="6">
      <t>カイカン</t>
    </rPh>
    <phoneticPr fontId="3"/>
  </si>
  <si>
    <t>敷島竪町</t>
    <rPh sb="0" eb="2">
      <t>シキシマ</t>
    </rPh>
    <rPh sb="2" eb="4">
      <t>タツマチ</t>
    </rPh>
    <phoneticPr fontId="3"/>
  </si>
  <si>
    <t>島上条1287-2</t>
    <rPh sb="0" eb="3">
      <t>シマカミジョウ</t>
    </rPh>
    <phoneticPr fontId="3"/>
  </si>
  <si>
    <t>上町南公民館</t>
    <rPh sb="0" eb="1">
      <t>ウエ</t>
    </rPh>
    <rPh sb="1" eb="2">
      <t>マチ</t>
    </rPh>
    <rPh sb="2" eb="3">
      <t>ミナミ</t>
    </rPh>
    <rPh sb="3" eb="6">
      <t>コウミンカン</t>
    </rPh>
    <phoneticPr fontId="3"/>
  </si>
  <si>
    <t>上町南</t>
    <rPh sb="0" eb="1">
      <t>ウエ</t>
    </rPh>
    <rPh sb="1" eb="2">
      <t>マチ</t>
    </rPh>
    <rPh sb="2" eb="3">
      <t>ミナミ</t>
    </rPh>
    <phoneticPr fontId="3"/>
  </si>
  <si>
    <t>島上条1759-2</t>
    <rPh sb="0" eb="3">
      <t>シマカミジョウ</t>
    </rPh>
    <phoneticPr fontId="3"/>
  </si>
  <si>
    <t>上町北公民館</t>
    <rPh sb="0" eb="1">
      <t>ウエ</t>
    </rPh>
    <rPh sb="1" eb="2">
      <t>マチ</t>
    </rPh>
    <rPh sb="2" eb="3">
      <t>キタ</t>
    </rPh>
    <rPh sb="3" eb="6">
      <t>コウミンカン</t>
    </rPh>
    <phoneticPr fontId="3"/>
  </si>
  <si>
    <t>上町北</t>
    <rPh sb="0" eb="1">
      <t>ウエ</t>
    </rPh>
    <rPh sb="1" eb="2">
      <t>マチ</t>
    </rPh>
    <rPh sb="2" eb="3">
      <t>キタ</t>
    </rPh>
    <phoneticPr fontId="3"/>
  </si>
  <si>
    <t>境南</t>
    <rPh sb="0" eb="1">
      <t>サカイ</t>
    </rPh>
    <rPh sb="1" eb="2">
      <t>ミナミ</t>
    </rPh>
    <phoneticPr fontId="3"/>
  </si>
  <si>
    <t>境2067</t>
    <rPh sb="0" eb="1">
      <t>サカイ</t>
    </rPh>
    <phoneticPr fontId="3"/>
  </si>
  <si>
    <t>境区公民館</t>
    <rPh sb="0" eb="1">
      <t>サカイ</t>
    </rPh>
    <rPh sb="1" eb="2">
      <t>ク</t>
    </rPh>
    <rPh sb="2" eb="5">
      <t>コウミンカン</t>
    </rPh>
    <phoneticPr fontId="3"/>
  </si>
  <si>
    <t>境北</t>
    <rPh sb="0" eb="1">
      <t>サカイ</t>
    </rPh>
    <rPh sb="1" eb="2">
      <t>キタ</t>
    </rPh>
    <phoneticPr fontId="3"/>
  </si>
  <si>
    <t>牛句7-2</t>
    <rPh sb="0" eb="1">
      <t>ウシ</t>
    </rPh>
    <rPh sb="1" eb="2">
      <t>ク</t>
    </rPh>
    <phoneticPr fontId="3"/>
  </si>
  <si>
    <t>牛句公民館</t>
    <rPh sb="0" eb="1">
      <t>ウシ</t>
    </rPh>
    <rPh sb="1" eb="2">
      <t>ク</t>
    </rPh>
    <rPh sb="2" eb="5">
      <t>コウミンカン</t>
    </rPh>
    <phoneticPr fontId="3"/>
  </si>
  <si>
    <t>牛句</t>
    <rPh sb="0" eb="1">
      <t>ウシ</t>
    </rPh>
    <rPh sb="1" eb="2">
      <t>ク</t>
    </rPh>
    <phoneticPr fontId="3"/>
  </si>
  <si>
    <t xml:space="preserve">玉川888 </t>
    <rPh sb="0" eb="2">
      <t>タマガワ</t>
    </rPh>
    <phoneticPr fontId="3"/>
  </si>
  <si>
    <t>玉川団地２区集会所</t>
    <rPh sb="0" eb="2">
      <t>タマガワ</t>
    </rPh>
    <rPh sb="2" eb="4">
      <t>ダンチ</t>
    </rPh>
    <rPh sb="5" eb="6">
      <t>ク</t>
    </rPh>
    <rPh sb="6" eb="8">
      <t>シュウカイ</t>
    </rPh>
    <rPh sb="8" eb="9">
      <t>ジョ</t>
    </rPh>
    <phoneticPr fontId="3"/>
  </si>
  <si>
    <t>玉川団地２区</t>
    <rPh sb="0" eb="2">
      <t>タマガワ</t>
    </rPh>
    <rPh sb="2" eb="4">
      <t>ダンチ</t>
    </rPh>
    <rPh sb="5" eb="6">
      <t>ク</t>
    </rPh>
    <phoneticPr fontId="3"/>
  </si>
  <si>
    <t>玉川879-1</t>
    <rPh sb="0" eb="2">
      <t>タマガワ</t>
    </rPh>
    <phoneticPr fontId="3"/>
  </si>
  <si>
    <t>玉川団地１区集会所</t>
    <rPh sb="0" eb="2">
      <t>タマガワ</t>
    </rPh>
    <rPh sb="2" eb="4">
      <t>ダンチ</t>
    </rPh>
    <rPh sb="5" eb="6">
      <t>ク</t>
    </rPh>
    <rPh sb="6" eb="8">
      <t>シュウカイ</t>
    </rPh>
    <rPh sb="8" eb="9">
      <t>ジョ</t>
    </rPh>
    <phoneticPr fontId="3"/>
  </si>
  <si>
    <t>玉川団地１区</t>
    <rPh sb="0" eb="2">
      <t>タマガワ</t>
    </rPh>
    <rPh sb="2" eb="4">
      <t>ダンチ</t>
    </rPh>
    <rPh sb="5" eb="6">
      <t>ク</t>
    </rPh>
    <phoneticPr fontId="3"/>
  </si>
  <si>
    <t>西八幡1501-11</t>
    <rPh sb="0" eb="1">
      <t>ニシ</t>
    </rPh>
    <rPh sb="1" eb="3">
      <t>ハチマン</t>
    </rPh>
    <phoneticPr fontId="3"/>
  </si>
  <si>
    <t>南区集会所</t>
    <rPh sb="0" eb="1">
      <t>ミナミ</t>
    </rPh>
    <rPh sb="1" eb="2">
      <t>ク</t>
    </rPh>
    <rPh sb="2" eb="4">
      <t>シュウカイ</t>
    </rPh>
    <rPh sb="4" eb="5">
      <t>ジョ</t>
    </rPh>
    <phoneticPr fontId="3"/>
  </si>
  <si>
    <t>南区</t>
    <rPh sb="0" eb="1">
      <t>ミナミ</t>
    </rPh>
    <rPh sb="1" eb="2">
      <t>ク</t>
    </rPh>
    <phoneticPr fontId="3"/>
  </si>
  <si>
    <t>西八幡3880-21</t>
    <rPh sb="0" eb="1">
      <t>ニシ</t>
    </rPh>
    <rPh sb="1" eb="3">
      <t>ハチマン</t>
    </rPh>
    <phoneticPr fontId="3"/>
  </si>
  <si>
    <t>月林区公会堂</t>
    <rPh sb="0" eb="1">
      <t>ツキ</t>
    </rPh>
    <rPh sb="1" eb="2">
      <t>ハヤシ</t>
    </rPh>
    <rPh sb="2" eb="3">
      <t>ク</t>
    </rPh>
    <rPh sb="3" eb="6">
      <t>コウカイドウ</t>
    </rPh>
    <phoneticPr fontId="3"/>
  </si>
  <si>
    <t>月林区</t>
    <rPh sb="0" eb="1">
      <t>ツキ</t>
    </rPh>
    <rPh sb="1" eb="2">
      <t>ハヤシ</t>
    </rPh>
    <rPh sb="2" eb="3">
      <t>ク</t>
    </rPh>
    <phoneticPr fontId="3"/>
  </si>
  <si>
    <t>西八幡3968-1</t>
    <rPh sb="0" eb="1">
      <t>ニシ</t>
    </rPh>
    <rPh sb="1" eb="3">
      <t>ハチマン</t>
    </rPh>
    <phoneticPr fontId="3"/>
  </si>
  <si>
    <t>八幡新田２区公会堂</t>
    <rPh sb="0" eb="2">
      <t>ハチマン</t>
    </rPh>
    <rPh sb="2" eb="3">
      <t>シン</t>
    </rPh>
    <rPh sb="3" eb="4">
      <t>タ</t>
    </rPh>
    <rPh sb="5" eb="6">
      <t>ク</t>
    </rPh>
    <rPh sb="6" eb="9">
      <t>コウカイドウ</t>
    </rPh>
    <phoneticPr fontId="3"/>
  </si>
  <si>
    <t>八幡新田２区</t>
    <rPh sb="0" eb="2">
      <t>ハチマン</t>
    </rPh>
    <rPh sb="2" eb="3">
      <t>シン</t>
    </rPh>
    <rPh sb="3" eb="4">
      <t>タ</t>
    </rPh>
    <rPh sb="5" eb="6">
      <t>ク</t>
    </rPh>
    <phoneticPr fontId="3"/>
  </si>
  <si>
    <t>西八幡4395-19</t>
    <rPh sb="0" eb="1">
      <t>ニシ</t>
    </rPh>
    <rPh sb="1" eb="3">
      <t>ハチマン</t>
    </rPh>
    <phoneticPr fontId="3"/>
  </si>
  <si>
    <t>八幡新田１区公民館</t>
    <rPh sb="0" eb="2">
      <t>ハチマン</t>
    </rPh>
    <rPh sb="2" eb="3">
      <t>シン</t>
    </rPh>
    <rPh sb="3" eb="4">
      <t>タ</t>
    </rPh>
    <rPh sb="5" eb="6">
      <t>ク</t>
    </rPh>
    <rPh sb="6" eb="9">
      <t>コウミンカン</t>
    </rPh>
    <phoneticPr fontId="3"/>
  </si>
  <si>
    <t>八幡新田１区</t>
    <rPh sb="0" eb="2">
      <t>ハチマン</t>
    </rPh>
    <rPh sb="2" eb="3">
      <t>シン</t>
    </rPh>
    <rPh sb="3" eb="4">
      <t>タ</t>
    </rPh>
    <rPh sb="5" eb="6">
      <t>ク</t>
    </rPh>
    <phoneticPr fontId="3"/>
  </si>
  <si>
    <t>玉川1389-1</t>
    <rPh sb="0" eb="2">
      <t>タマガワ</t>
    </rPh>
    <phoneticPr fontId="3"/>
  </si>
  <si>
    <t>玉川西区公会堂</t>
    <rPh sb="0" eb="2">
      <t>タマガワ</t>
    </rPh>
    <rPh sb="2" eb="3">
      <t>ニシ</t>
    </rPh>
    <rPh sb="3" eb="4">
      <t>ク</t>
    </rPh>
    <rPh sb="4" eb="7">
      <t>コウカイドウ</t>
    </rPh>
    <phoneticPr fontId="3"/>
  </si>
  <si>
    <t>玉川西区</t>
    <rPh sb="0" eb="2">
      <t>タマガワ</t>
    </rPh>
    <rPh sb="2" eb="3">
      <t>ニシ</t>
    </rPh>
    <rPh sb="3" eb="4">
      <t>ク</t>
    </rPh>
    <phoneticPr fontId="3"/>
  </si>
  <si>
    <t>玉川333-2</t>
    <rPh sb="0" eb="2">
      <t>タマガワ</t>
    </rPh>
    <phoneticPr fontId="3"/>
  </si>
  <si>
    <t>玉川東区集落集会所</t>
    <rPh sb="0" eb="2">
      <t>タマガワ</t>
    </rPh>
    <rPh sb="2" eb="4">
      <t>ヒガシク</t>
    </rPh>
    <rPh sb="4" eb="6">
      <t>シュウラク</t>
    </rPh>
    <rPh sb="6" eb="8">
      <t>シュウカイ</t>
    </rPh>
    <rPh sb="8" eb="9">
      <t>ジョ</t>
    </rPh>
    <phoneticPr fontId="3"/>
  </si>
  <si>
    <t>玉川東区</t>
    <rPh sb="0" eb="2">
      <t>タマガワ</t>
    </rPh>
    <rPh sb="2" eb="3">
      <t>ヒガシ</t>
    </rPh>
    <rPh sb="3" eb="4">
      <t>ク</t>
    </rPh>
    <phoneticPr fontId="3"/>
  </si>
  <si>
    <t>西八幡1705-1</t>
    <rPh sb="0" eb="1">
      <t>ニシ</t>
    </rPh>
    <rPh sb="1" eb="3">
      <t>ハチマン</t>
    </rPh>
    <phoneticPr fontId="3"/>
  </si>
  <si>
    <t>下八幡３区公民館</t>
    <rPh sb="0" eb="1">
      <t>シモ</t>
    </rPh>
    <rPh sb="1" eb="3">
      <t>ハチマン</t>
    </rPh>
    <rPh sb="4" eb="5">
      <t>ク</t>
    </rPh>
    <rPh sb="5" eb="8">
      <t>コウミンカン</t>
    </rPh>
    <phoneticPr fontId="3"/>
  </si>
  <si>
    <t>下八幡３区</t>
    <rPh sb="0" eb="1">
      <t>シモ</t>
    </rPh>
    <rPh sb="1" eb="3">
      <t>ハチマン</t>
    </rPh>
    <rPh sb="4" eb="5">
      <t>ク</t>
    </rPh>
    <phoneticPr fontId="3"/>
  </si>
  <si>
    <t>西八幡2367-1</t>
    <rPh sb="0" eb="1">
      <t>ニシ</t>
    </rPh>
    <rPh sb="1" eb="3">
      <t>ハチマン</t>
    </rPh>
    <phoneticPr fontId="3"/>
  </si>
  <si>
    <t>下八幡２区公民館</t>
    <rPh sb="0" eb="3">
      <t>シモヤハタ</t>
    </rPh>
    <rPh sb="4" eb="5">
      <t>ク</t>
    </rPh>
    <rPh sb="5" eb="8">
      <t>コウミンカン</t>
    </rPh>
    <phoneticPr fontId="3"/>
  </si>
  <si>
    <t>下八幡２区</t>
    <rPh sb="0" eb="1">
      <t>シモ</t>
    </rPh>
    <rPh sb="1" eb="3">
      <t>ハチマン</t>
    </rPh>
    <rPh sb="4" eb="5">
      <t>ク</t>
    </rPh>
    <phoneticPr fontId="3"/>
  </si>
  <si>
    <t>西八幡1137-2</t>
    <rPh sb="0" eb="1">
      <t>ニシ</t>
    </rPh>
    <rPh sb="1" eb="3">
      <t>ハチマン</t>
    </rPh>
    <phoneticPr fontId="3"/>
  </si>
  <si>
    <t>下八幡１区公民館</t>
    <rPh sb="0" eb="1">
      <t>シモ</t>
    </rPh>
    <rPh sb="1" eb="3">
      <t>ハチマン</t>
    </rPh>
    <rPh sb="4" eb="5">
      <t>ク</t>
    </rPh>
    <rPh sb="5" eb="8">
      <t>コウミンカン</t>
    </rPh>
    <phoneticPr fontId="3"/>
  </si>
  <si>
    <t>下八幡１区</t>
    <rPh sb="0" eb="1">
      <t>シモ</t>
    </rPh>
    <rPh sb="1" eb="3">
      <t>ハチマン</t>
    </rPh>
    <rPh sb="4" eb="5">
      <t>ク</t>
    </rPh>
    <phoneticPr fontId="3"/>
  </si>
  <si>
    <t>西八幡982</t>
    <rPh sb="0" eb="1">
      <t>ニシ</t>
    </rPh>
    <rPh sb="1" eb="3">
      <t>ハチマン</t>
    </rPh>
    <phoneticPr fontId="3"/>
  </si>
  <si>
    <t>中八幡区公会堂</t>
    <rPh sb="0" eb="1">
      <t>ナカ</t>
    </rPh>
    <rPh sb="1" eb="3">
      <t>ハチマン</t>
    </rPh>
    <rPh sb="3" eb="4">
      <t>ク</t>
    </rPh>
    <rPh sb="4" eb="7">
      <t>コウカイドウ</t>
    </rPh>
    <phoneticPr fontId="3"/>
  </si>
  <si>
    <t>中八幡区</t>
    <rPh sb="0" eb="1">
      <t>ナカ</t>
    </rPh>
    <rPh sb="1" eb="3">
      <t>ハチマン</t>
    </rPh>
    <rPh sb="3" eb="4">
      <t>ク</t>
    </rPh>
    <phoneticPr fontId="3"/>
  </si>
  <si>
    <t>西八幡522-3</t>
    <rPh sb="0" eb="1">
      <t>ニシ</t>
    </rPh>
    <rPh sb="1" eb="3">
      <t>ハチマン</t>
    </rPh>
    <phoneticPr fontId="3"/>
  </si>
  <si>
    <t>上八幡地区集会所</t>
    <rPh sb="0" eb="1">
      <t>カミ</t>
    </rPh>
    <rPh sb="1" eb="3">
      <t>ヤハタ</t>
    </rPh>
    <rPh sb="3" eb="5">
      <t>チク</t>
    </rPh>
    <rPh sb="5" eb="7">
      <t>シュウカイ</t>
    </rPh>
    <rPh sb="7" eb="8">
      <t>ジョ</t>
    </rPh>
    <phoneticPr fontId="3"/>
  </si>
  <si>
    <t>上八幡区</t>
    <rPh sb="0" eb="1">
      <t>ウエ</t>
    </rPh>
    <rPh sb="1" eb="3">
      <t>ハチマン</t>
    </rPh>
    <rPh sb="3" eb="4">
      <t>ク</t>
    </rPh>
    <phoneticPr fontId="3"/>
  </si>
  <si>
    <t>名取381-2</t>
    <rPh sb="0" eb="2">
      <t>ナトリ</t>
    </rPh>
    <phoneticPr fontId="3"/>
  </si>
  <si>
    <t>名取区公民館</t>
    <rPh sb="0" eb="2">
      <t>ナトリ</t>
    </rPh>
    <rPh sb="2" eb="3">
      <t>ク</t>
    </rPh>
    <rPh sb="3" eb="6">
      <t>コウミンカン</t>
    </rPh>
    <phoneticPr fontId="3"/>
  </si>
  <si>
    <t>名取区</t>
    <rPh sb="0" eb="2">
      <t>ナトリ</t>
    </rPh>
    <rPh sb="2" eb="3">
      <t>ク</t>
    </rPh>
    <phoneticPr fontId="3"/>
  </si>
  <si>
    <t>竜王新町７区</t>
    <rPh sb="0" eb="2">
      <t>リュウオウ</t>
    </rPh>
    <rPh sb="2" eb="4">
      <t>シンマチ</t>
    </rPh>
    <rPh sb="5" eb="6">
      <t>ク</t>
    </rPh>
    <phoneticPr fontId="3"/>
  </si>
  <si>
    <t>竜王新町６区</t>
    <rPh sb="0" eb="2">
      <t>リュウオウ</t>
    </rPh>
    <rPh sb="2" eb="4">
      <t>シンマチ</t>
    </rPh>
    <rPh sb="5" eb="6">
      <t>ク</t>
    </rPh>
    <phoneticPr fontId="3"/>
  </si>
  <si>
    <t>竜王新町322-2</t>
    <rPh sb="0" eb="2">
      <t>リュウオウ</t>
    </rPh>
    <rPh sb="2" eb="4">
      <t>シンマチ</t>
    </rPh>
    <phoneticPr fontId="3"/>
  </si>
  <si>
    <t>新町下公民館</t>
    <rPh sb="0" eb="2">
      <t>シンマチ</t>
    </rPh>
    <rPh sb="2" eb="3">
      <t>シモ</t>
    </rPh>
    <rPh sb="3" eb="6">
      <t>コウミンカン</t>
    </rPh>
    <phoneticPr fontId="3"/>
  </si>
  <si>
    <t>竜王新町５区</t>
    <rPh sb="0" eb="2">
      <t>リュウオウ</t>
    </rPh>
    <rPh sb="2" eb="4">
      <t>シンマチ</t>
    </rPh>
    <rPh sb="5" eb="6">
      <t>ク</t>
    </rPh>
    <phoneticPr fontId="3"/>
  </si>
  <si>
    <t>竜王新町４区</t>
    <rPh sb="0" eb="2">
      <t>リュウオウ</t>
    </rPh>
    <rPh sb="2" eb="4">
      <t>シンマチ</t>
    </rPh>
    <rPh sb="5" eb="6">
      <t>ク</t>
    </rPh>
    <phoneticPr fontId="3"/>
  </si>
  <si>
    <t>竜王新町1409-4</t>
    <rPh sb="0" eb="2">
      <t>リュウオウ</t>
    </rPh>
    <rPh sb="2" eb="4">
      <t>シンマチ</t>
    </rPh>
    <phoneticPr fontId="3"/>
  </si>
  <si>
    <t>新町中公民館</t>
    <rPh sb="0" eb="2">
      <t>シンマチ</t>
    </rPh>
    <rPh sb="2" eb="3">
      <t>ナカ</t>
    </rPh>
    <rPh sb="3" eb="6">
      <t>コウミンカン</t>
    </rPh>
    <phoneticPr fontId="3"/>
  </si>
  <si>
    <t>竜王新町３区</t>
    <rPh sb="0" eb="2">
      <t>リュウオウ</t>
    </rPh>
    <rPh sb="2" eb="4">
      <t>シンマチ</t>
    </rPh>
    <rPh sb="5" eb="6">
      <t>ク</t>
    </rPh>
    <phoneticPr fontId="3"/>
  </si>
  <si>
    <t>竜王新町２区</t>
    <rPh sb="0" eb="2">
      <t>リュウオウ</t>
    </rPh>
    <rPh sb="2" eb="4">
      <t>シンマチ</t>
    </rPh>
    <rPh sb="5" eb="6">
      <t>ク</t>
    </rPh>
    <phoneticPr fontId="3"/>
  </si>
  <si>
    <t>竜王新町1637-1</t>
    <rPh sb="0" eb="2">
      <t>リュウオウ</t>
    </rPh>
    <rPh sb="2" eb="4">
      <t>シンマチ</t>
    </rPh>
    <phoneticPr fontId="3"/>
  </si>
  <si>
    <t>新町上公民館</t>
    <rPh sb="0" eb="2">
      <t>シンマチ</t>
    </rPh>
    <rPh sb="2" eb="3">
      <t>カミ</t>
    </rPh>
    <rPh sb="3" eb="6">
      <t>コウミンカン</t>
    </rPh>
    <phoneticPr fontId="3"/>
  </si>
  <si>
    <t>竜王新町１区</t>
    <rPh sb="0" eb="2">
      <t>リュウオウ</t>
    </rPh>
    <rPh sb="2" eb="4">
      <t>シンマチ</t>
    </rPh>
    <rPh sb="5" eb="6">
      <t>ク</t>
    </rPh>
    <phoneticPr fontId="3"/>
  </si>
  <si>
    <t>富竹新田1265-2</t>
    <rPh sb="0" eb="1">
      <t>トミ</t>
    </rPh>
    <rPh sb="1" eb="2">
      <t>タケ</t>
    </rPh>
    <rPh sb="2" eb="4">
      <t>シンデン</t>
    </rPh>
    <phoneticPr fontId="3"/>
  </si>
  <si>
    <t>仲町区公民館</t>
    <rPh sb="0" eb="2">
      <t>ナカマチ</t>
    </rPh>
    <rPh sb="2" eb="3">
      <t>ク</t>
    </rPh>
    <rPh sb="3" eb="6">
      <t>コウミンカン</t>
    </rPh>
    <phoneticPr fontId="3"/>
  </si>
  <si>
    <t>竜王仲町区</t>
    <rPh sb="0" eb="2">
      <t>リュウオウ</t>
    </rPh>
    <rPh sb="2" eb="4">
      <t>ナカマチ</t>
    </rPh>
    <rPh sb="4" eb="5">
      <t>ク</t>
    </rPh>
    <phoneticPr fontId="3"/>
  </si>
  <si>
    <t>富竹新田759-4</t>
    <rPh sb="0" eb="1">
      <t>トミ</t>
    </rPh>
    <rPh sb="1" eb="2">
      <t>タケ</t>
    </rPh>
    <rPh sb="2" eb="4">
      <t>シンデン</t>
    </rPh>
    <phoneticPr fontId="3"/>
  </si>
  <si>
    <t>富竹新田４区公会堂</t>
    <rPh sb="0" eb="1">
      <t>トミ</t>
    </rPh>
    <rPh sb="1" eb="2">
      <t>タケ</t>
    </rPh>
    <rPh sb="2" eb="3">
      <t>シン</t>
    </rPh>
    <rPh sb="3" eb="4">
      <t>タ</t>
    </rPh>
    <rPh sb="5" eb="6">
      <t>ク</t>
    </rPh>
    <rPh sb="6" eb="9">
      <t>コウカイドウ</t>
    </rPh>
    <phoneticPr fontId="3"/>
  </si>
  <si>
    <t>富竹新田４区</t>
    <rPh sb="0" eb="1">
      <t>トミ</t>
    </rPh>
    <rPh sb="1" eb="2">
      <t>タケ</t>
    </rPh>
    <rPh sb="2" eb="3">
      <t>シン</t>
    </rPh>
    <rPh sb="3" eb="4">
      <t>タ</t>
    </rPh>
    <rPh sb="5" eb="6">
      <t>ク</t>
    </rPh>
    <phoneticPr fontId="3"/>
  </si>
  <si>
    <t>富竹新田435-2</t>
    <rPh sb="0" eb="1">
      <t>トミ</t>
    </rPh>
    <rPh sb="1" eb="2">
      <t>タケ</t>
    </rPh>
    <rPh sb="2" eb="4">
      <t>シンデン</t>
    </rPh>
    <phoneticPr fontId="3"/>
  </si>
  <si>
    <t>富竹新田3区公会堂</t>
    <rPh sb="0" eb="1">
      <t>トミ</t>
    </rPh>
    <rPh sb="1" eb="2">
      <t>タケ</t>
    </rPh>
    <rPh sb="2" eb="3">
      <t>シン</t>
    </rPh>
    <rPh sb="3" eb="4">
      <t>タ</t>
    </rPh>
    <rPh sb="5" eb="6">
      <t>ク</t>
    </rPh>
    <rPh sb="6" eb="9">
      <t>コウカイドウ</t>
    </rPh>
    <phoneticPr fontId="3"/>
  </si>
  <si>
    <t>富竹新田３区</t>
    <rPh sb="0" eb="1">
      <t>トミ</t>
    </rPh>
    <rPh sb="1" eb="2">
      <t>タケ</t>
    </rPh>
    <rPh sb="2" eb="3">
      <t>シン</t>
    </rPh>
    <rPh sb="3" eb="4">
      <t>タ</t>
    </rPh>
    <rPh sb="5" eb="6">
      <t>ク</t>
    </rPh>
    <phoneticPr fontId="3"/>
  </si>
  <si>
    <t>富竹新田1028-6</t>
    <rPh sb="0" eb="1">
      <t>トミ</t>
    </rPh>
    <rPh sb="1" eb="2">
      <t>タケ</t>
    </rPh>
    <rPh sb="2" eb="4">
      <t>シンデン</t>
    </rPh>
    <phoneticPr fontId="3"/>
  </si>
  <si>
    <t>富竹新田２区公会堂</t>
    <rPh sb="0" eb="1">
      <t>トミ</t>
    </rPh>
    <rPh sb="1" eb="2">
      <t>タケ</t>
    </rPh>
    <rPh sb="2" eb="3">
      <t>シン</t>
    </rPh>
    <rPh sb="3" eb="4">
      <t>タ</t>
    </rPh>
    <rPh sb="5" eb="6">
      <t>ク</t>
    </rPh>
    <rPh sb="6" eb="9">
      <t>コウカイドウ</t>
    </rPh>
    <phoneticPr fontId="3"/>
  </si>
  <si>
    <t>富竹新田２区</t>
    <rPh sb="0" eb="1">
      <t>トミ</t>
    </rPh>
    <rPh sb="1" eb="2">
      <t>タケ</t>
    </rPh>
    <rPh sb="2" eb="3">
      <t>シン</t>
    </rPh>
    <rPh sb="3" eb="4">
      <t>タ</t>
    </rPh>
    <rPh sb="5" eb="6">
      <t>ク</t>
    </rPh>
    <phoneticPr fontId="3"/>
  </si>
  <si>
    <t>富竹新田1410-2</t>
    <rPh sb="0" eb="1">
      <t>トミ</t>
    </rPh>
    <rPh sb="1" eb="2">
      <t>タケ</t>
    </rPh>
    <rPh sb="2" eb="4">
      <t>シンデン</t>
    </rPh>
    <phoneticPr fontId="3"/>
  </si>
  <si>
    <t>富竹新田１区公会堂</t>
    <rPh sb="0" eb="1">
      <t>トミ</t>
    </rPh>
    <rPh sb="1" eb="2">
      <t>タケ</t>
    </rPh>
    <rPh sb="2" eb="3">
      <t>シン</t>
    </rPh>
    <rPh sb="3" eb="4">
      <t>タ</t>
    </rPh>
    <rPh sb="5" eb="6">
      <t>ク</t>
    </rPh>
    <rPh sb="6" eb="9">
      <t>コウカイドウ</t>
    </rPh>
    <phoneticPr fontId="3"/>
  </si>
  <si>
    <t>富竹新田１区</t>
    <rPh sb="0" eb="1">
      <t>トミ</t>
    </rPh>
    <rPh sb="1" eb="2">
      <t>タケ</t>
    </rPh>
    <rPh sb="2" eb="3">
      <t>シン</t>
    </rPh>
    <rPh sb="3" eb="4">
      <t>タ</t>
    </rPh>
    <rPh sb="5" eb="6">
      <t>ク</t>
    </rPh>
    <phoneticPr fontId="3"/>
  </si>
  <si>
    <t>榎西区</t>
    <rPh sb="0" eb="1">
      <t>エノキ</t>
    </rPh>
    <rPh sb="1" eb="2">
      <t>ニシ</t>
    </rPh>
    <rPh sb="2" eb="3">
      <t>ク</t>
    </rPh>
    <phoneticPr fontId="3"/>
  </si>
  <si>
    <t>篠原700-5</t>
    <rPh sb="0" eb="2">
      <t>シノハラ</t>
    </rPh>
    <phoneticPr fontId="3"/>
  </si>
  <si>
    <t>榎公民館</t>
    <rPh sb="0" eb="1">
      <t>エノキ</t>
    </rPh>
    <rPh sb="1" eb="4">
      <t>コウミンカン</t>
    </rPh>
    <phoneticPr fontId="3"/>
  </si>
  <si>
    <t>榎東区</t>
    <rPh sb="0" eb="1">
      <t>エノキ</t>
    </rPh>
    <rPh sb="1" eb="2">
      <t>ヒガシ</t>
    </rPh>
    <rPh sb="2" eb="3">
      <t>ク</t>
    </rPh>
    <phoneticPr fontId="3"/>
  </si>
  <si>
    <t>万才518</t>
    <rPh sb="0" eb="2">
      <t>マンザイ</t>
    </rPh>
    <phoneticPr fontId="3"/>
  </si>
  <si>
    <t>万才東区公民館</t>
    <rPh sb="0" eb="2">
      <t>マンサイ</t>
    </rPh>
    <rPh sb="2" eb="4">
      <t>ヒガシク</t>
    </rPh>
    <rPh sb="4" eb="7">
      <t>コウミンカン</t>
    </rPh>
    <phoneticPr fontId="3"/>
  </si>
  <si>
    <t>万才東区</t>
    <rPh sb="0" eb="2">
      <t>マンサイ</t>
    </rPh>
    <rPh sb="2" eb="4">
      <t>ヒガシク</t>
    </rPh>
    <phoneticPr fontId="3"/>
  </si>
  <si>
    <t>万才1031-1</t>
    <rPh sb="0" eb="2">
      <t>マンザイ</t>
    </rPh>
    <phoneticPr fontId="3"/>
  </si>
  <si>
    <t>万才１区公民館</t>
    <rPh sb="0" eb="2">
      <t>マンサイ</t>
    </rPh>
    <rPh sb="3" eb="4">
      <t>ク</t>
    </rPh>
    <rPh sb="4" eb="7">
      <t>コウミンカン</t>
    </rPh>
    <phoneticPr fontId="3"/>
  </si>
  <si>
    <t>万才１区</t>
    <rPh sb="0" eb="2">
      <t>マンサイ</t>
    </rPh>
    <rPh sb="3" eb="4">
      <t>ク</t>
    </rPh>
    <phoneticPr fontId="3"/>
  </si>
  <si>
    <t>篠原1318-5</t>
    <rPh sb="0" eb="2">
      <t>シノハラ</t>
    </rPh>
    <phoneticPr fontId="3"/>
  </si>
  <si>
    <t>市営田中団地集会所</t>
    <rPh sb="0" eb="2">
      <t>シエイ</t>
    </rPh>
    <rPh sb="2" eb="4">
      <t>タナカ</t>
    </rPh>
    <rPh sb="4" eb="6">
      <t>ダンチ</t>
    </rPh>
    <rPh sb="6" eb="8">
      <t>シュウカイ</t>
    </rPh>
    <rPh sb="8" eb="9">
      <t>ジョ</t>
    </rPh>
    <phoneticPr fontId="3"/>
  </si>
  <si>
    <t>田中２区</t>
    <rPh sb="0" eb="2">
      <t>タナカ</t>
    </rPh>
    <rPh sb="3" eb="4">
      <t>ク</t>
    </rPh>
    <phoneticPr fontId="3"/>
  </si>
  <si>
    <t>篠原919-8</t>
    <rPh sb="0" eb="2">
      <t>シノハラ</t>
    </rPh>
    <phoneticPr fontId="3"/>
  </si>
  <si>
    <t>田中区集落集会所</t>
    <rPh sb="0" eb="2">
      <t>タナカ</t>
    </rPh>
    <rPh sb="2" eb="3">
      <t>ク</t>
    </rPh>
    <rPh sb="3" eb="5">
      <t>シュウラク</t>
    </rPh>
    <rPh sb="5" eb="7">
      <t>シュウカイ</t>
    </rPh>
    <rPh sb="7" eb="8">
      <t>ジョ</t>
    </rPh>
    <phoneticPr fontId="3"/>
  </si>
  <si>
    <t>田中区</t>
    <rPh sb="0" eb="2">
      <t>タナカ</t>
    </rPh>
    <rPh sb="2" eb="3">
      <t>ク</t>
    </rPh>
    <phoneticPr fontId="3"/>
  </si>
  <si>
    <t>篠原1478-3</t>
    <rPh sb="0" eb="2">
      <t>シノハラ</t>
    </rPh>
    <phoneticPr fontId="3"/>
  </si>
  <si>
    <t>仲新居区公民館</t>
    <rPh sb="0" eb="1">
      <t>ナカ</t>
    </rPh>
    <rPh sb="1" eb="3">
      <t>アライ</t>
    </rPh>
    <rPh sb="3" eb="4">
      <t>ク</t>
    </rPh>
    <rPh sb="4" eb="7">
      <t>コウミンカン</t>
    </rPh>
    <phoneticPr fontId="3"/>
  </si>
  <si>
    <t>仲新居区</t>
    <rPh sb="0" eb="1">
      <t>ナカ</t>
    </rPh>
    <rPh sb="1" eb="3">
      <t>アライ</t>
    </rPh>
    <rPh sb="3" eb="4">
      <t>ク</t>
    </rPh>
    <phoneticPr fontId="3"/>
  </si>
  <si>
    <t>篠原1781-2</t>
    <rPh sb="0" eb="2">
      <t>シノハラ</t>
    </rPh>
    <phoneticPr fontId="3"/>
  </si>
  <si>
    <t>新居区公会堂</t>
    <rPh sb="0" eb="2">
      <t>アライ</t>
    </rPh>
    <rPh sb="2" eb="3">
      <t>ク</t>
    </rPh>
    <rPh sb="3" eb="4">
      <t>コウ</t>
    </rPh>
    <rPh sb="4" eb="5">
      <t>カイ</t>
    </rPh>
    <rPh sb="5" eb="6">
      <t>ドウ</t>
    </rPh>
    <phoneticPr fontId="3"/>
  </si>
  <si>
    <t>新居区</t>
    <rPh sb="0" eb="2">
      <t>シンキョ</t>
    </rPh>
    <rPh sb="2" eb="3">
      <t>ク</t>
    </rPh>
    <phoneticPr fontId="3"/>
  </si>
  <si>
    <t>篠原249-1</t>
    <rPh sb="0" eb="2">
      <t>シノハラ</t>
    </rPh>
    <phoneticPr fontId="3"/>
  </si>
  <si>
    <t>古村区公会堂</t>
    <rPh sb="0" eb="2">
      <t>フルムラ</t>
    </rPh>
    <rPh sb="2" eb="3">
      <t>ク</t>
    </rPh>
    <rPh sb="3" eb="6">
      <t>コウカイドウ</t>
    </rPh>
    <phoneticPr fontId="3"/>
  </si>
  <si>
    <t>古村区</t>
    <rPh sb="0" eb="2">
      <t>コムラ</t>
    </rPh>
    <rPh sb="2" eb="3">
      <t>ク</t>
    </rPh>
    <phoneticPr fontId="3"/>
  </si>
  <si>
    <t>篠原1-5</t>
    <rPh sb="0" eb="2">
      <t>シノハラ</t>
    </rPh>
    <phoneticPr fontId="3"/>
  </si>
  <si>
    <t>上篠原地区集落集会所</t>
    <rPh sb="0" eb="1">
      <t>カミ</t>
    </rPh>
    <rPh sb="1" eb="3">
      <t>シノハラ</t>
    </rPh>
    <rPh sb="3" eb="5">
      <t>チク</t>
    </rPh>
    <rPh sb="5" eb="7">
      <t>シュウラク</t>
    </rPh>
    <rPh sb="7" eb="9">
      <t>シュウカイ</t>
    </rPh>
    <rPh sb="9" eb="10">
      <t>ショ</t>
    </rPh>
    <phoneticPr fontId="3"/>
  </si>
  <si>
    <t>上篠原区</t>
    <rPh sb="0" eb="1">
      <t>ウエ</t>
    </rPh>
    <rPh sb="1" eb="2">
      <t>シノ</t>
    </rPh>
    <rPh sb="2" eb="3">
      <t>ハラ</t>
    </rPh>
    <rPh sb="3" eb="4">
      <t>ク</t>
    </rPh>
    <phoneticPr fontId="3"/>
  </si>
  <si>
    <t>竜王1241-1</t>
    <rPh sb="0" eb="2">
      <t>リュウオウ</t>
    </rPh>
    <phoneticPr fontId="3"/>
  </si>
  <si>
    <t>竜王４区公会堂</t>
    <rPh sb="0" eb="2">
      <t>リュウオウ</t>
    </rPh>
    <rPh sb="3" eb="4">
      <t>ク</t>
    </rPh>
    <rPh sb="4" eb="7">
      <t>コウカイドウ</t>
    </rPh>
    <phoneticPr fontId="3"/>
  </si>
  <si>
    <t>竜王４区</t>
    <rPh sb="0" eb="2">
      <t>リュウオウ</t>
    </rPh>
    <rPh sb="3" eb="4">
      <t>ク</t>
    </rPh>
    <phoneticPr fontId="3"/>
  </si>
  <si>
    <t>竜王1618-4</t>
    <rPh sb="0" eb="2">
      <t>リュウオウ</t>
    </rPh>
    <phoneticPr fontId="3"/>
  </si>
  <si>
    <t>竜王３区公会堂</t>
    <rPh sb="0" eb="2">
      <t>リュウオウ</t>
    </rPh>
    <rPh sb="3" eb="4">
      <t>ク</t>
    </rPh>
    <rPh sb="4" eb="7">
      <t>コウカイドウ</t>
    </rPh>
    <phoneticPr fontId="3"/>
  </si>
  <si>
    <t>竜王３区</t>
    <rPh sb="0" eb="2">
      <t>リュウオウ</t>
    </rPh>
    <rPh sb="3" eb="4">
      <t>ク</t>
    </rPh>
    <phoneticPr fontId="3"/>
  </si>
  <si>
    <t>竜王2063-2</t>
    <rPh sb="0" eb="2">
      <t>リュウオウ</t>
    </rPh>
    <phoneticPr fontId="3"/>
  </si>
  <si>
    <t>竜王２区公会堂</t>
    <rPh sb="0" eb="2">
      <t>リュウオウ</t>
    </rPh>
    <rPh sb="3" eb="4">
      <t>ク</t>
    </rPh>
    <rPh sb="4" eb="7">
      <t>コウカイドウ</t>
    </rPh>
    <phoneticPr fontId="3"/>
  </si>
  <si>
    <t>竜王２区</t>
    <rPh sb="0" eb="2">
      <t>リュウオウ</t>
    </rPh>
    <rPh sb="3" eb="4">
      <t>ク</t>
    </rPh>
    <phoneticPr fontId="3"/>
  </si>
  <si>
    <t>竜王1917</t>
    <rPh sb="0" eb="2">
      <t>リュウオウ</t>
    </rPh>
    <phoneticPr fontId="3"/>
  </si>
  <si>
    <t>竜王１区公民館</t>
    <rPh sb="0" eb="2">
      <t>リュウオウ</t>
    </rPh>
    <rPh sb="3" eb="4">
      <t>ク</t>
    </rPh>
    <rPh sb="4" eb="7">
      <t>コウミンカン</t>
    </rPh>
    <phoneticPr fontId="3"/>
  </si>
  <si>
    <t>竜王１区</t>
    <rPh sb="0" eb="2">
      <t>リュウオウ</t>
    </rPh>
    <rPh sb="3" eb="4">
      <t>ク</t>
    </rPh>
    <phoneticPr fontId="3"/>
  </si>
  <si>
    <t>所在地</t>
    <rPh sb="0" eb="3">
      <t>ショザイチ</t>
    </rPh>
    <phoneticPr fontId="3"/>
  </si>
  <si>
    <t>自治会名</t>
    <rPh sb="0" eb="3">
      <t>ジチカイ</t>
    </rPh>
    <rPh sb="3" eb="4">
      <t>メイ</t>
    </rPh>
    <phoneticPr fontId="3"/>
  </si>
  <si>
    <t>（12）地域集会施設（地区公民館）設置状況</t>
    <rPh sb="4" eb="6">
      <t>チイキ</t>
    </rPh>
    <rPh sb="6" eb="8">
      <t>シュウカイ</t>
    </rPh>
    <rPh sb="8" eb="10">
      <t>シセツ</t>
    </rPh>
    <rPh sb="11" eb="13">
      <t>チク</t>
    </rPh>
    <rPh sb="13" eb="16">
      <t>コウミンカン</t>
    </rPh>
    <rPh sb="17" eb="19">
      <t>セッチ</t>
    </rPh>
    <rPh sb="19" eb="21">
      <t>ジョウキョウ</t>
    </rPh>
    <phoneticPr fontId="3"/>
  </si>
  <si>
    <t>計</t>
    <rPh sb="0" eb="1">
      <t>ケイ</t>
    </rPh>
    <phoneticPr fontId="3"/>
  </si>
  <si>
    <t>AV資料</t>
    <rPh sb="2" eb="4">
      <t>シリョウ</t>
    </rPh>
    <phoneticPr fontId="3"/>
  </si>
  <si>
    <t>雑　　　誌</t>
    <rPh sb="0" eb="1">
      <t>ザツ</t>
    </rPh>
    <rPh sb="4" eb="5">
      <t>シ</t>
    </rPh>
    <phoneticPr fontId="3"/>
  </si>
  <si>
    <t>児童図書</t>
    <rPh sb="0" eb="2">
      <t>ジドウ</t>
    </rPh>
    <rPh sb="2" eb="4">
      <t>トショ</t>
    </rPh>
    <phoneticPr fontId="3"/>
  </si>
  <si>
    <t>一般図書</t>
    <rPh sb="0" eb="2">
      <t>イッパン</t>
    </rPh>
    <rPh sb="2" eb="4">
      <t>トショ</t>
    </rPh>
    <phoneticPr fontId="3"/>
  </si>
  <si>
    <t>計</t>
  </si>
  <si>
    <t>AV資料</t>
  </si>
  <si>
    <t>雑　　　誌</t>
  </si>
  <si>
    <t>児童図書</t>
  </si>
  <si>
    <t>一般図書</t>
  </si>
  <si>
    <t>区分</t>
    <rPh sb="0" eb="2">
      <t>クブン</t>
    </rPh>
    <phoneticPr fontId="3"/>
  </si>
  <si>
    <t>（単位：冊）</t>
    <rPh sb="1" eb="3">
      <t>タンイ</t>
    </rPh>
    <rPh sb="4" eb="5">
      <t>サツ</t>
    </rPh>
    <phoneticPr fontId="3"/>
  </si>
  <si>
    <t>（各年4月1日現在）</t>
    <phoneticPr fontId="3"/>
  </si>
  <si>
    <r>
      <t>（</t>
    </r>
    <r>
      <rPr>
        <sz val="11"/>
        <rFont val="ＭＳ Ｐゴシック"/>
        <family val="3"/>
        <charset val="128"/>
      </rPr>
      <t>８）図書館蔵書数　</t>
    </r>
    <rPh sb="3" eb="6">
      <t>トショカン</t>
    </rPh>
    <rPh sb="6" eb="8">
      <t>ゾウショ</t>
    </rPh>
    <rPh sb="8" eb="9">
      <t>スウ</t>
    </rPh>
    <phoneticPr fontId="3"/>
  </si>
  <si>
    <t>資料：生涯学習文化課</t>
    <rPh sb="0" eb="2">
      <t>シリョウ</t>
    </rPh>
    <rPh sb="3" eb="5">
      <t>ショウガイ</t>
    </rPh>
    <rPh sb="5" eb="7">
      <t>ガクシュウ</t>
    </rPh>
    <rPh sb="7" eb="9">
      <t>ブンカ</t>
    </rPh>
    <rPh sb="9" eb="10">
      <t>カ</t>
    </rPh>
    <phoneticPr fontId="3"/>
  </si>
  <si>
    <t>山縣神社</t>
    <rPh sb="0" eb="2">
      <t>ヤマガタ</t>
    </rPh>
    <rPh sb="2" eb="4">
      <t>ジンジャ</t>
    </rPh>
    <phoneticPr fontId="3"/>
  </si>
  <si>
    <t>山縣神社鳥居</t>
    <rPh sb="0" eb="2">
      <t>ヤマガタ</t>
    </rPh>
    <rPh sb="2" eb="4">
      <t>ジンジャ</t>
    </rPh>
    <rPh sb="4" eb="6">
      <t>トリイ</t>
    </rPh>
    <phoneticPr fontId="3"/>
  </si>
  <si>
    <t>山縣神社手水屋</t>
    <rPh sb="0" eb="2">
      <t>ヤマガタ</t>
    </rPh>
    <rPh sb="2" eb="4">
      <t>ジンジャ</t>
    </rPh>
    <rPh sb="4" eb="6">
      <t>チョウズ</t>
    </rPh>
    <rPh sb="6" eb="7">
      <t>ヤ</t>
    </rPh>
    <phoneticPr fontId="3"/>
  </si>
  <si>
    <t>山縣神社拝殿</t>
    <rPh sb="0" eb="2">
      <t>ヤマガタ</t>
    </rPh>
    <rPh sb="2" eb="4">
      <t>ジンジャ</t>
    </rPh>
    <rPh sb="4" eb="6">
      <t>ハイデン</t>
    </rPh>
    <phoneticPr fontId="3"/>
  </si>
  <si>
    <t>山縣神社本殿</t>
    <rPh sb="0" eb="2">
      <t>ヤマガタ</t>
    </rPh>
    <rPh sb="2" eb="4">
      <t>ジンジャ</t>
    </rPh>
    <rPh sb="4" eb="6">
      <t>ホンデン</t>
    </rPh>
    <phoneticPr fontId="3"/>
  </si>
  <si>
    <t>建造物</t>
    <rPh sb="0" eb="3">
      <t>ケンゾウブツ</t>
    </rPh>
    <phoneticPr fontId="3"/>
  </si>
  <si>
    <t>登録年月日</t>
    <rPh sb="0" eb="2">
      <t>トウロク</t>
    </rPh>
    <rPh sb="2" eb="5">
      <t>ネンガッピ</t>
    </rPh>
    <phoneticPr fontId="3"/>
  </si>
  <si>
    <t>所有者（管理者）</t>
    <rPh sb="0" eb="3">
      <t>ショユウシャ</t>
    </rPh>
    <rPh sb="4" eb="7">
      <t>カンリシャ</t>
    </rPh>
    <phoneticPr fontId="3"/>
  </si>
  <si>
    <t>名　　　　　称</t>
    <rPh sb="0" eb="1">
      <t>ナ</t>
    </rPh>
    <rPh sb="6" eb="7">
      <t>ショウ</t>
    </rPh>
    <phoneticPr fontId="3"/>
  </si>
  <si>
    <t>員　数</t>
    <rPh sb="0" eb="1">
      <t>イン</t>
    </rPh>
    <rPh sb="2" eb="3">
      <t>カズ</t>
    </rPh>
    <phoneticPr fontId="3"/>
  </si>
  <si>
    <t>種　　別</t>
    <rPh sb="0" eb="1">
      <t>タネ</t>
    </rPh>
    <rPh sb="3" eb="4">
      <t>ベツ</t>
    </rPh>
    <phoneticPr fontId="3"/>
  </si>
  <si>
    <t>（ニ）国登録文化財</t>
    <rPh sb="3" eb="4">
      <t>クニ</t>
    </rPh>
    <rPh sb="4" eb="6">
      <t>トウロク</t>
    </rPh>
    <rPh sb="6" eb="9">
      <t>ブンカザイ</t>
    </rPh>
    <phoneticPr fontId="3"/>
  </si>
  <si>
    <t>個人</t>
    <rPh sb="0" eb="2">
      <t>コジン</t>
    </rPh>
    <phoneticPr fontId="3"/>
  </si>
  <si>
    <t>西八幡のカキ</t>
    <rPh sb="0" eb="3">
      <t>ニシヤワタ</t>
    </rPh>
    <phoneticPr fontId="3"/>
  </si>
  <si>
    <t>1本</t>
    <rPh sb="1" eb="2">
      <t>ホン</t>
    </rPh>
    <phoneticPr fontId="3"/>
  </si>
  <si>
    <t>西八幡のカエデ</t>
    <rPh sb="0" eb="3">
      <t>ニシヤハタ</t>
    </rPh>
    <phoneticPr fontId="3"/>
  </si>
  <si>
    <t>慈照寺</t>
  </si>
  <si>
    <t>竜王水</t>
    <rPh sb="0" eb="2">
      <t>リュウオウ</t>
    </rPh>
    <rPh sb="2" eb="3">
      <t>スイ</t>
    </rPh>
    <phoneticPr fontId="3"/>
  </si>
  <si>
    <t>1箇所</t>
    <rPh sb="1" eb="3">
      <t>カショ</t>
    </rPh>
    <phoneticPr fontId="3"/>
  </si>
  <si>
    <t>如意寺</t>
  </si>
  <si>
    <t>如意寺のナシ</t>
    <rPh sb="0" eb="2">
      <t>ニョイ</t>
    </rPh>
    <rPh sb="2" eb="3">
      <t>ジ</t>
    </rPh>
    <phoneticPr fontId="3"/>
  </si>
  <si>
    <t>羅漢寺</t>
  </si>
  <si>
    <t>羅漢寺跡のカキ</t>
    <rPh sb="0" eb="3">
      <t>ラカンジ</t>
    </rPh>
    <rPh sb="3" eb="4">
      <t>アト</t>
    </rPh>
    <phoneticPr fontId="3"/>
  </si>
  <si>
    <t>普禅院</t>
  </si>
  <si>
    <t>普禅院のカヤ</t>
    <rPh sb="0" eb="1">
      <t>フ</t>
    </rPh>
    <rPh sb="1" eb="2">
      <t>ゼン</t>
    </rPh>
    <rPh sb="2" eb="3">
      <t>イン</t>
    </rPh>
    <phoneticPr fontId="3"/>
  </si>
  <si>
    <t>龍蔵院</t>
  </si>
  <si>
    <t>龍蔵院の無患子</t>
    <rPh sb="0" eb="1">
      <t>リュウ</t>
    </rPh>
    <rPh sb="1" eb="2">
      <t>クラ</t>
    </rPh>
    <rPh sb="2" eb="3">
      <t>イン</t>
    </rPh>
    <rPh sb="4" eb="5">
      <t>ム</t>
    </rPh>
    <rPh sb="5" eb="6">
      <t>カン</t>
    </rPh>
    <rPh sb="6" eb="7">
      <t>コ</t>
    </rPh>
    <phoneticPr fontId="3"/>
  </si>
  <si>
    <t>妙善寺</t>
  </si>
  <si>
    <t>妙善寺の榧</t>
    <rPh sb="0" eb="1">
      <t>ミョウ</t>
    </rPh>
    <rPh sb="1" eb="2">
      <t>ゼン</t>
    </rPh>
    <rPh sb="2" eb="3">
      <t>ジ</t>
    </rPh>
    <rPh sb="4" eb="5">
      <t>ヒ</t>
    </rPh>
    <phoneticPr fontId="3"/>
  </si>
  <si>
    <t>法久寺</t>
  </si>
  <si>
    <t>法久寺のカシワ</t>
    <rPh sb="0" eb="1">
      <t>ホウ</t>
    </rPh>
    <rPh sb="1" eb="2">
      <t>キュウ</t>
    </rPh>
    <rPh sb="2" eb="3">
      <t>ジ</t>
    </rPh>
    <phoneticPr fontId="3"/>
  </si>
  <si>
    <t>上八幡のヒイラギ</t>
    <rPh sb="0" eb="1">
      <t>カミ</t>
    </rPh>
    <rPh sb="1" eb="3">
      <t>ヤハタ</t>
    </rPh>
    <phoneticPr fontId="3"/>
  </si>
  <si>
    <t>寺平のオニグルミ</t>
    <rPh sb="0" eb="2">
      <t>テラダイラ</t>
    </rPh>
    <phoneticPr fontId="3"/>
  </si>
  <si>
    <t>亀沢組</t>
    <rPh sb="0" eb="3">
      <t>カメサワグミ</t>
    </rPh>
    <phoneticPr fontId="3"/>
  </si>
  <si>
    <t>亀沢の船石</t>
    <rPh sb="0" eb="2">
      <t>カメザワ</t>
    </rPh>
    <rPh sb="3" eb="4">
      <t>フナ</t>
    </rPh>
    <rPh sb="4" eb="5">
      <t>イシ</t>
    </rPh>
    <phoneticPr fontId="3"/>
  </si>
  <si>
    <t>－</t>
    <phoneticPr fontId="3"/>
  </si>
  <si>
    <t>ホッチ峠の饅頭石</t>
    <rPh sb="3" eb="4">
      <t>トウゲ</t>
    </rPh>
    <rPh sb="5" eb="7">
      <t>マンジュウ</t>
    </rPh>
    <rPh sb="7" eb="8">
      <t>イシ</t>
    </rPh>
    <phoneticPr fontId="3"/>
  </si>
  <si>
    <t>天然記念物</t>
    <rPh sb="0" eb="2">
      <t>テンネン</t>
    </rPh>
    <rPh sb="2" eb="5">
      <t>キネンブツ</t>
    </rPh>
    <phoneticPr fontId="3"/>
  </si>
  <si>
    <t>妙善寺庭園</t>
    <rPh sb="0" eb="1">
      <t>ミョウ</t>
    </rPh>
    <rPh sb="1" eb="2">
      <t>ゼン</t>
    </rPh>
    <rPh sb="2" eb="3">
      <t>ジ</t>
    </rPh>
    <rPh sb="3" eb="5">
      <t>テイエン</t>
    </rPh>
    <phoneticPr fontId="3"/>
  </si>
  <si>
    <t>慈照寺庭園</t>
    <rPh sb="0" eb="3">
      <t>ジショウジ</t>
    </rPh>
    <rPh sb="3" eb="5">
      <t>テイエン</t>
    </rPh>
    <phoneticPr fontId="3"/>
  </si>
  <si>
    <t>―</t>
  </si>
  <si>
    <t>獅子岩及び獅子滝</t>
    <rPh sb="0" eb="2">
      <t>シシ</t>
    </rPh>
    <rPh sb="2" eb="3">
      <t>イワ</t>
    </rPh>
    <rPh sb="3" eb="4">
      <t>オヨ</t>
    </rPh>
    <rPh sb="5" eb="7">
      <t>シシ</t>
    </rPh>
    <rPh sb="7" eb="8">
      <t>タキ</t>
    </rPh>
    <phoneticPr fontId="3"/>
  </si>
  <si>
    <t>名　　　勝</t>
    <rPh sb="0" eb="1">
      <t>メイ</t>
    </rPh>
    <rPh sb="4" eb="5">
      <t>カチ</t>
    </rPh>
    <phoneticPr fontId="3"/>
  </si>
  <si>
    <t>法喜院 外</t>
  </si>
  <si>
    <t>有泉棔斎翁墓及び句碑三基</t>
    <rPh sb="0" eb="2">
      <t>アリイズミ</t>
    </rPh>
    <rPh sb="2" eb="3">
      <t>コン</t>
    </rPh>
    <rPh sb="3" eb="4">
      <t>セ</t>
    </rPh>
    <rPh sb="4" eb="5">
      <t>オキナ</t>
    </rPh>
    <rPh sb="5" eb="6">
      <t>ハカ</t>
    </rPh>
    <rPh sb="6" eb="7">
      <t>オヨ</t>
    </rPh>
    <rPh sb="8" eb="10">
      <t>クヒ</t>
    </rPh>
    <rPh sb="10" eb="11">
      <t>サン</t>
    </rPh>
    <rPh sb="11" eb="12">
      <t>キ</t>
    </rPh>
    <phoneticPr fontId="3"/>
  </si>
  <si>
    <t>4基</t>
    <rPh sb="1" eb="2">
      <t>キ</t>
    </rPh>
    <phoneticPr fontId="3"/>
  </si>
  <si>
    <t>諏訪大神社</t>
  </si>
  <si>
    <t>諏訪大神社境内の登り窯跡</t>
    <rPh sb="0" eb="2">
      <t>スワ</t>
    </rPh>
    <rPh sb="2" eb="3">
      <t>ダイ</t>
    </rPh>
    <rPh sb="3" eb="5">
      <t>ジンジャ</t>
    </rPh>
    <rPh sb="5" eb="7">
      <t>ケイダイ</t>
    </rPh>
    <rPh sb="8" eb="9">
      <t>ノボ</t>
    </rPh>
    <rPh sb="10" eb="11">
      <t>カマ</t>
    </rPh>
    <rPh sb="11" eb="12">
      <t>アト</t>
    </rPh>
    <phoneticPr fontId="3"/>
  </si>
  <si>
    <t>甲斐市</t>
  </si>
  <si>
    <t>黄梅院跡</t>
    <rPh sb="0" eb="1">
      <t>キ</t>
    </rPh>
    <rPh sb="1" eb="2">
      <t>ウメ</t>
    </rPh>
    <rPh sb="2" eb="3">
      <t>イン</t>
    </rPh>
    <rPh sb="3" eb="4">
      <t>アト</t>
    </rPh>
    <phoneticPr fontId="3"/>
  </si>
  <si>
    <t>神明神社</t>
  </si>
  <si>
    <t>古社水神宮</t>
    <rPh sb="0" eb="1">
      <t>コ</t>
    </rPh>
    <rPh sb="1" eb="2">
      <t>シャ</t>
    </rPh>
    <rPh sb="2" eb="3">
      <t>スイ</t>
    </rPh>
    <rPh sb="3" eb="5">
      <t>ジングウ</t>
    </rPh>
    <phoneticPr fontId="3"/>
  </si>
  <si>
    <t>1基</t>
    <rPh sb="1" eb="2">
      <t>キ</t>
    </rPh>
    <phoneticPr fontId="3"/>
  </si>
  <si>
    <t>狐塚１号墳</t>
    <rPh sb="0" eb="1">
      <t>キツネ</t>
    </rPh>
    <rPh sb="1" eb="2">
      <t>ツカ</t>
    </rPh>
    <rPh sb="3" eb="4">
      <t>ゴウ</t>
    </rPh>
    <rPh sb="4" eb="5">
      <t>フン</t>
    </rPh>
    <phoneticPr fontId="3"/>
  </si>
  <si>
    <t>回看塚</t>
    <rPh sb="0" eb="1">
      <t>カイ</t>
    </rPh>
    <rPh sb="1" eb="2">
      <t>カン</t>
    </rPh>
    <rPh sb="2" eb="3">
      <t>ツカ</t>
    </rPh>
    <phoneticPr fontId="3"/>
  </si>
  <si>
    <t>法喜院</t>
  </si>
  <si>
    <t>野村宗貞の墓</t>
    <rPh sb="0" eb="2">
      <t>ノムラ</t>
    </rPh>
    <rPh sb="2" eb="3">
      <t>ムネ</t>
    </rPh>
    <rPh sb="3" eb="4">
      <t>サダ</t>
    </rPh>
    <rPh sb="5" eb="6">
      <t>ハカ</t>
    </rPh>
    <phoneticPr fontId="3"/>
  </si>
  <si>
    <t>狐塚２号墳</t>
    <rPh sb="0" eb="1">
      <t>キツネ</t>
    </rPh>
    <rPh sb="1" eb="2">
      <t>ツカ</t>
    </rPh>
    <rPh sb="3" eb="4">
      <t>ゴウ</t>
    </rPh>
    <rPh sb="4" eb="5">
      <t>フン</t>
    </rPh>
    <phoneticPr fontId="3"/>
  </si>
  <si>
    <r>
      <t>山縣</t>
    </r>
    <r>
      <rPr>
        <sz val="11"/>
        <color indexed="8"/>
        <rFont val="ＭＳ Ｐ明朝"/>
        <family val="1"/>
        <charset val="128"/>
      </rPr>
      <t>神社</t>
    </r>
    <rPh sb="1" eb="2">
      <t>ガタ</t>
    </rPh>
    <phoneticPr fontId="3"/>
  </si>
  <si>
    <t>山県大弐の墓</t>
    <rPh sb="0" eb="1">
      <t>ヤマ</t>
    </rPh>
    <rPh sb="1" eb="2">
      <t>ケン</t>
    </rPh>
    <rPh sb="2" eb="4">
      <t>ダイニ</t>
    </rPh>
    <rPh sb="5" eb="6">
      <t>ハカ</t>
    </rPh>
    <phoneticPr fontId="3"/>
  </si>
  <si>
    <t>竜王土地改良区</t>
  </si>
  <si>
    <t>用水隧道開削碑</t>
    <rPh sb="0" eb="2">
      <t>ヨウスイ</t>
    </rPh>
    <rPh sb="2" eb="3">
      <t>ズイ</t>
    </rPh>
    <rPh sb="3" eb="4">
      <t>ドウ</t>
    </rPh>
    <rPh sb="4" eb="5">
      <t>カイ</t>
    </rPh>
    <rPh sb="5" eb="6">
      <t>サク</t>
    </rPh>
    <rPh sb="6" eb="7">
      <t>ヒ</t>
    </rPh>
    <phoneticPr fontId="3"/>
  </si>
  <si>
    <t>一橋陣屋跡</t>
    <rPh sb="0" eb="2">
      <t>イチハシ</t>
    </rPh>
    <rPh sb="2" eb="4">
      <t>ジンヤ</t>
    </rPh>
    <rPh sb="4" eb="5">
      <t>アト</t>
    </rPh>
    <phoneticPr fontId="3"/>
  </si>
  <si>
    <t>法泉寺</t>
  </si>
  <si>
    <t>両墓制跡</t>
    <rPh sb="0" eb="1">
      <t>リョウ</t>
    </rPh>
    <rPh sb="1" eb="2">
      <t>ハカ</t>
    </rPh>
    <rPh sb="2" eb="3">
      <t>セイ</t>
    </rPh>
    <rPh sb="3" eb="4">
      <t>アト</t>
    </rPh>
    <phoneticPr fontId="3"/>
  </si>
  <si>
    <t>大塚古墳</t>
    <rPh sb="0" eb="1">
      <t>オオ</t>
    </rPh>
    <rPh sb="1" eb="2">
      <t>ツカ</t>
    </rPh>
    <rPh sb="2" eb="4">
      <t>コフン</t>
    </rPh>
    <phoneticPr fontId="3"/>
  </si>
  <si>
    <t>滝坂の往生塚</t>
    <rPh sb="0" eb="1">
      <t>タキ</t>
    </rPh>
    <rPh sb="1" eb="2">
      <t>サカ</t>
    </rPh>
    <rPh sb="3" eb="5">
      <t>オウジョウ</t>
    </rPh>
    <rPh sb="5" eb="6">
      <t>ツカ</t>
    </rPh>
    <phoneticPr fontId="3"/>
  </si>
  <si>
    <t>勝山の古戦場</t>
    <rPh sb="0" eb="2">
      <t>カツヤマ</t>
    </rPh>
    <rPh sb="3" eb="6">
      <t>コセンジョウ</t>
    </rPh>
    <phoneticPr fontId="3"/>
  </si>
  <si>
    <t>安倍加賀守の墓</t>
    <rPh sb="0" eb="2">
      <t>アベ</t>
    </rPh>
    <rPh sb="2" eb="4">
      <t>カガ</t>
    </rPh>
    <rPh sb="4" eb="5">
      <t>モリ</t>
    </rPh>
    <rPh sb="6" eb="7">
      <t>ハカ</t>
    </rPh>
    <phoneticPr fontId="3"/>
  </si>
  <si>
    <t>史　　　跡</t>
    <rPh sb="0" eb="1">
      <t>シ</t>
    </rPh>
    <rPh sb="4" eb="5">
      <t>アト</t>
    </rPh>
    <phoneticPr fontId="3"/>
  </si>
  <si>
    <t>伊豆ノ宮大権現</t>
  </si>
  <si>
    <t>伊豆ノ宮大権現湯立祭</t>
    <rPh sb="0" eb="2">
      <t>イズ</t>
    </rPh>
    <rPh sb="3" eb="4">
      <t>ミヤ</t>
    </rPh>
    <rPh sb="4" eb="7">
      <t>ダイゴンゲン</t>
    </rPh>
    <rPh sb="7" eb="8">
      <t>ユ</t>
    </rPh>
    <rPh sb="8" eb="9">
      <t>タ</t>
    </rPh>
    <rPh sb="9" eb="10">
      <t>マツ</t>
    </rPh>
    <phoneticPr fontId="3"/>
  </si>
  <si>
    <t>金山神社</t>
  </si>
  <si>
    <t>金剛地金山神社祭典</t>
    <rPh sb="0" eb="3">
      <t>コンゴウジ</t>
    </rPh>
    <rPh sb="3" eb="4">
      <t>カナ</t>
    </rPh>
    <rPh sb="4" eb="5">
      <t>ヤマ</t>
    </rPh>
    <rPh sb="5" eb="7">
      <t>ジンジャ</t>
    </rPh>
    <rPh sb="7" eb="9">
      <t>サイテン</t>
    </rPh>
    <phoneticPr fontId="3"/>
  </si>
  <si>
    <t>竜王新町庚申講中</t>
  </si>
  <si>
    <t>竜王新町の庚申待　附　絹
本著色青面金剛画像１幅</t>
    <rPh sb="0" eb="2">
      <t>リュウオウ</t>
    </rPh>
    <rPh sb="2" eb="4">
      <t>シンマチ</t>
    </rPh>
    <rPh sb="5" eb="6">
      <t>カノエ</t>
    </rPh>
    <rPh sb="6" eb="7">
      <t>シン</t>
    </rPh>
    <rPh sb="7" eb="8">
      <t>マ</t>
    </rPh>
    <rPh sb="9" eb="10">
      <t>フ</t>
    </rPh>
    <rPh sb="11" eb="12">
      <t>キヌ</t>
    </rPh>
    <rPh sb="13" eb="14">
      <t>ホン</t>
    </rPh>
    <rPh sb="14" eb="15">
      <t>チョ</t>
    </rPh>
    <rPh sb="15" eb="16">
      <t>イロ</t>
    </rPh>
    <rPh sb="16" eb="17">
      <t>アオ</t>
    </rPh>
    <rPh sb="17" eb="18">
      <t>メン</t>
    </rPh>
    <rPh sb="18" eb="20">
      <t>コンゴウ</t>
    </rPh>
    <rPh sb="20" eb="22">
      <t>ガゾウ</t>
    </rPh>
    <rPh sb="23" eb="24">
      <t>ハバ</t>
    </rPh>
    <phoneticPr fontId="3"/>
  </si>
  <si>
    <r>
      <t>下福沢</t>
    </r>
    <r>
      <rPr>
        <sz val="11"/>
        <rFont val="ＭＳ Ｐ明朝"/>
        <family val="1"/>
        <charset val="128"/>
      </rPr>
      <t>区</t>
    </r>
    <rPh sb="3" eb="4">
      <t>ク</t>
    </rPh>
    <phoneticPr fontId="3"/>
  </si>
  <si>
    <t>下福沢の道祖神祭</t>
    <rPh sb="0" eb="1">
      <t>シモ</t>
    </rPh>
    <rPh sb="1" eb="3">
      <t>フクザワ</t>
    </rPh>
    <rPh sb="4" eb="7">
      <t>ドウソジン</t>
    </rPh>
    <rPh sb="7" eb="8">
      <t>マツリ</t>
    </rPh>
    <phoneticPr fontId="3"/>
  </si>
  <si>
    <t>矯風会</t>
    <rPh sb="0" eb="1">
      <t>キョウ</t>
    </rPh>
    <rPh sb="1" eb="2">
      <t>フウ</t>
    </rPh>
    <rPh sb="2" eb="3">
      <t>カイ</t>
    </rPh>
    <phoneticPr fontId="3"/>
  </si>
  <si>
    <t>大久保の神楽</t>
    <rPh sb="0" eb="3">
      <t>オオクボ</t>
    </rPh>
    <rPh sb="4" eb="6">
      <t>カグラ</t>
    </rPh>
    <phoneticPr fontId="3"/>
  </si>
  <si>
    <t>無形民俗文化財</t>
    <rPh sb="0" eb="2">
      <t>ムケイ</t>
    </rPh>
    <rPh sb="2" eb="4">
      <t>ミンゾク</t>
    </rPh>
    <rPh sb="4" eb="7">
      <t>ブンカザイ</t>
    </rPh>
    <phoneticPr fontId="3"/>
  </si>
  <si>
    <t>★印は、甲斐市独自分類「石造物」であったものを再分類した。</t>
    <rPh sb="1" eb="2">
      <t>シルシ</t>
    </rPh>
    <rPh sb="4" eb="7">
      <t>カイシ</t>
    </rPh>
    <rPh sb="7" eb="9">
      <t>ドクジ</t>
    </rPh>
    <rPh sb="9" eb="11">
      <t>ブンルイ</t>
    </rPh>
    <rPh sb="12" eb="14">
      <t>セキゾウ</t>
    </rPh>
    <rPh sb="14" eb="15">
      <t>ブツ</t>
    </rPh>
    <rPh sb="23" eb="26">
      <t>サイブンルイ</t>
    </rPh>
    <phoneticPr fontId="3"/>
  </si>
  <si>
    <t>諏訪大神社</t>
    <rPh sb="0" eb="2">
      <t>スワ</t>
    </rPh>
    <rPh sb="2" eb="3">
      <t>ダイ</t>
    </rPh>
    <rPh sb="3" eb="5">
      <t>ジンジャ</t>
    </rPh>
    <phoneticPr fontId="3"/>
  </si>
  <si>
    <t>諏訪神社石棒</t>
    <rPh sb="0" eb="2">
      <t>スワ</t>
    </rPh>
    <rPh sb="2" eb="4">
      <t>ジンジャ</t>
    </rPh>
    <rPh sb="4" eb="5">
      <t>イシ</t>
    </rPh>
    <rPh sb="5" eb="6">
      <t>ボウ</t>
    </rPh>
    <phoneticPr fontId="3"/>
  </si>
  <si>
    <t>称念寺</t>
    <rPh sb="0" eb="1">
      <t>ショウ</t>
    </rPh>
    <rPh sb="1" eb="2">
      <t>ネン</t>
    </rPh>
    <rPh sb="2" eb="3">
      <t>ジ</t>
    </rPh>
    <phoneticPr fontId="3"/>
  </si>
  <si>
    <t>くり抜き石枠井戸</t>
    <rPh sb="2" eb="3">
      <t>ヌ</t>
    </rPh>
    <rPh sb="4" eb="5">
      <t>イシ</t>
    </rPh>
    <rPh sb="5" eb="6">
      <t>ワク</t>
    </rPh>
    <rPh sb="6" eb="8">
      <t>イド</t>
    </rPh>
    <phoneticPr fontId="3"/>
  </si>
  <si>
    <t>常照院</t>
    <rPh sb="0" eb="1">
      <t>ジョウ</t>
    </rPh>
    <rPh sb="1" eb="2">
      <t>ショウ</t>
    </rPh>
    <rPh sb="2" eb="3">
      <t>イン</t>
    </rPh>
    <phoneticPr fontId="3"/>
  </si>
  <si>
    <t>常照院庚申塔</t>
    <rPh sb="0" eb="1">
      <t>ジョウ</t>
    </rPh>
    <rPh sb="1" eb="2">
      <t>ショウ</t>
    </rPh>
    <rPh sb="2" eb="3">
      <t>イン</t>
    </rPh>
    <rPh sb="3" eb="4">
      <t>カノエ</t>
    </rPh>
    <rPh sb="4" eb="5">
      <t>シン</t>
    </rPh>
    <rPh sb="5" eb="6">
      <t>トウ</t>
    </rPh>
    <phoneticPr fontId="3"/>
  </si>
  <si>
    <t>―</t>
    <phoneticPr fontId="3"/>
  </si>
  <si>
    <t>上福沢の道祖神場</t>
    <rPh sb="0" eb="1">
      <t>カミ</t>
    </rPh>
    <rPh sb="1" eb="3">
      <t>フクザワ</t>
    </rPh>
    <rPh sb="4" eb="7">
      <t>ドウソジン</t>
    </rPh>
    <rPh sb="7" eb="8">
      <t>バ</t>
    </rPh>
    <phoneticPr fontId="3"/>
  </si>
  <si>
    <t>赤坂供養塔</t>
    <rPh sb="0" eb="2">
      <t>アカサカ</t>
    </rPh>
    <rPh sb="2" eb="4">
      <t>クヨウ</t>
    </rPh>
    <rPh sb="4" eb="5">
      <t>トウ</t>
    </rPh>
    <phoneticPr fontId="3"/>
  </si>
  <si>
    <t>有形民俗文化財</t>
    <rPh sb="0" eb="2">
      <t>ユウケイ</t>
    </rPh>
    <rPh sb="2" eb="4">
      <t>ミンゾク</t>
    </rPh>
    <rPh sb="4" eb="7">
      <t>ブンカザイ</t>
    </rPh>
    <phoneticPr fontId="3"/>
  </si>
  <si>
    <t>甲斐市</t>
    <rPh sb="0" eb="3">
      <t>カイシ</t>
    </rPh>
    <phoneticPr fontId="3"/>
  </si>
  <si>
    <t>金の尾遺跡出土弥生土器壺棺</t>
    <rPh sb="0" eb="1">
      <t>カネ</t>
    </rPh>
    <rPh sb="2" eb="3">
      <t>オ</t>
    </rPh>
    <rPh sb="3" eb="5">
      <t>イセキ</t>
    </rPh>
    <rPh sb="5" eb="7">
      <t>シュツド</t>
    </rPh>
    <rPh sb="7" eb="9">
      <t>ヤヨイ</t>
    </rPh>
    <rPh sb="9" eb="11">
      <t>ドキ</t>
    </rPh>
    <rPh sb="11" eb="12">
      <t>ツボ</t>
    </rPh>
    <rPh sb="12" eb="13">
      <t>ヒツギ</t>
    </rPh>
    <phoneticPr fontId="3"/>
  </si>
  <si>
    <t>1式</t>
    <rPh sb="1" eb="2">
      <t>シキ</t>
    </rPh>
    <phoneticPr fontId="3"/>
  </si>
  <si>
    <t>妙善寺</t>
    <rPh sb="0" eb="1">
      <t>ミョウ</t>
    </rPh>
    <rPh sb="1" eb="2">
      <t>ゼン</t>
    </rPh>
    <rPh sb="2" eb="3">
      <t>ジ</t>
    </rPh>
    <phoneticPr fontId="3"/>
  </si>
  <si>
    <t>往生院板碑</t>
    <rPh sb="0" eb="2">
      <t>オウジョウ</t>
    </rPh>
    <rPh sb="2" eb="3">
      <t>イン</t>
    </rPh>
    <rPh sb="3" eb="4">
      <t>イタ</t>
    </rPh>
    <rPh sb="4" eb="5">
      <t>ヒ</t>
    </rPh>
    <phoneticPr fontId="3"/>
  </si>
  <si>
    <t>考古資料</t>
    <rPh sb="0" eb="2">
      <t>コウコ</t>
    </rPh>
    <rPh sb="2" eb="4">
      <t>シリョウ</t>
    </rPh>
    <phoneticPr fontId="3"/>
  </si>
  <si>
    <t>三社明神旗</t>
    <rPh sb="0" eb="2">
      <t>サンシャ</t>
    </rPh>
    <rPh sb="2" eb="4">
      <t>ミョウジン</t>
    </rPh>
    <rPh sb="4" eb="5">
      <t>ハタ</t>
    </rPh>
    <phoneticPr fontId="3"/>
  </si>
  <si>
    <t>2旒</t>
    <rPh sb="1" eb="2">
      <t>リュウ</t>
    </rPh>
    <phoneticPr fontId="3"/>
  </si>
  <si>
    <t>諏訪神社棟札</t>
    <rPh sb="0" eb="2">
      <t>スワ</t>
    </rPh>
    <rPh sb="2" eb="4">
      <t>ジンジャ</t>
    </rPh>
    <rPh sb="4" eb="5">
      <t>ムネ</t>
    </rPh>
    <rPh sb="5" eb="6">
      <t>フダ</t>
    </rPh>
    <phoneticPr fontId="3"/>
  </si>
  <si>
    <t>2枚</t>
    <rPh sb="1" eb="2">
      <t>マイ</t>
    </rPh>
    <phoneticPr fontId="3"/>
  </si>
  <si>
    <t>長光寺</t>
    <rPh sb="0" eb="1">
      <t>チョウ</t>
    </rPh>
    <rPh sb="1" eb="2">
      <t>コウ</t>
    </rPh>
    <rPh sb="2" eb="3">
      <t>ジ</t>
    </rPh>
    <phoneticPr fontId="3"/>
  </si>
  <si>
    <t>長光寺月侍供養板碑</t>
    <rPh sb="0" eb="1">
      <t>チョウ</t>
    </rPh>
    <rPh sb="1" eb="2">
      <t>コウ</t>
    </rPh>
    <rPh sb="2" eb="3">
      <t>ジ</t>
    </rPh>
    <rPh sb="3" eb="4">
      <t>ツキ</t>
    </rPh>
    <rPh sb="4" eb="5">
      <t>サムライ</t>
    </rPh>
    <rPh sb="5" eb="7">
      <t>クヨウ</t>
    </rPh>
    <rPh sb="7" eb="8">
      <t>イタ</t>
    </rPh>
    <rPh sb="8" eb="9">
      <t>ヒ</t>
    </rPh>
    <phoneticPr fontId="3"/>
  </si>
  <si>
    <r>
      <rPr>
        <sz val="11"/>
        <color indexed="8"/>
        <rFont val="ＭＳ Ｐ明朝"/>
        <family val="1"/>
        <charset val="128"/>
      </rPr>
      <t>個人（県立博物館</t>
    </r>
    <r>
      <rPr>
        <sz val="11"/>
        <rFont val="ＭＳ Ｐ明朝"/>
        <family val="1"/>
        <charset val="128"/>
      </rPr>
      <t>寄託</t>
    </r>
    <r>
      <rPr>
        <sz val="11"/>
        <color indexed="8"/>
        <rFont val="ＭＳ Ｐ明朝"/>
        <family val="1"/>
        <charset val="128"/>
      </rPr>
      <t>）</t>
    </r>
    <rPh sb="0" eb="2">
      <t>コジン</t>
    </rPh>
    <rPh sb="3" eb="5">
      <t>ケンリツ</t>
    </rPh>
    <rPh sb="5" eb="8">
      <t>ハクブツカン</t>
    </rPh>
    <rPh sb="8" eb="10">
      <t>キタク</t>
    </rPh>
    <phoneticPr fontId="3"/>
  </si>
  <si>
    <t>信玄堤絵図</t>
    <rPh sb="0" eb="2">
      <t>シンゲン</t>
    </rPh>
    <rPh sb="2" eb="3">
      <t>ツツミ</t>
    </rPh>
    <rPh sb="3" eb="5">
      <t>エズ</t>
    </rPh>
    <phoneticPr fontId="3"/>
  </si>
  <si>
    <t>1幅</t>
    <rPh sb="1" eb="2">
      <t>ハバ</t>
    </rPh>
    <phoneticPr fontId="3"/>
  </si>
  <si>
    <t>亀沢組</t>
    <rPh sb="0" eb="2">
      <t>カメサワ</t>
    </rPh>
    <rPh sb="2" eb="3">
      <t>クミ</t>
    </rPh>
    <phoneticPr fontId="3"/>
  </si>
  <si>
    <t>亀沢地蔵板碑</t>
    <rPh sb="0" eb="2">
      <t>カメザワ</t>
    </rPh>
    <rPh sb="2" eb="4">
      <t>ジゾウ</t>
    </rPh>
    <rPh sb="4" eb="5">
      <t>イタ</t>
    </rPh>
    <rPh sb="5" eb="6">
      <t>ヒ</t>
    </rPh>
    <phoneticPr fontId="3"/>
  </si>
  <si>
    <t>旧竜王河原宿石橋</t>
    <rPh sb="0" eb="1">
      <t>キュウ</t>
    </rPh>
    <rPh sb="1" eb="3">
      <t>リュウオウ</t>
    </rPh>
    <rPh sb="3" eb="5">
      <t>カワラ</t>
    </rPh>
    <rPh sb="5" eb="6">
      <t>ジュク</t>
    </rPh>
    <rPh sb="6" eb="8">
      <t>イシバシ</t>
    </rPh>
    <phoneticPr fontId="3"/>
  </si>
  <si>
    <t>八幡神社</t>
    <rPh sb="0" eb="2">
      <t>ハチマン</t>
    </rPh>
    <rPh sb="2" eb="4">
      <t>ジンジャ</t>
    </rPh>
    <phoneticPr fontId="3"/>
  </si>
  <si>
    <t>飯田河原合戦供養板碑</t>
    <rPh sb="0" eb="2">
      <t>イイダ</t>
    </rPh>
    <rPh sb="2" eb="4">
      <t>カワラ</t>
    </rPh>
    <rPh sb="4" eb="6">
      <t>ガッセン</t>
    </rPh>
    <rPh sb="6" eb="8">
      <t>クヨウ</t>
    </rPh>
    <rPh sb="8" eb="9">
      <t>イタ</t>
    </rPh>
    <rPh sb="9" eb="10">
      <t>ヒ</t>
    </rPh>
    <phoneticPr fontId="3"/>
  </si>
  <si>
    <t>歴史資料</t>
    <rPh sb="0" eb="2">
      <t>レキシ</t>
    </rPh>
    <rPh sb="2" eb="4">
      <t>シリョウ</t>
    </rPh>
    <phoneticPr fontId="3"/>
  </si>
  <si>
    <t>紙本著色仏涅槃図</t>
    <rPh sb="0" eb="1">
      <t>カミ</t>
    </rPh>
    <rPh sb="1" eb="2">
      <t>ホン</t>
    </rPh>
    <rPh sb="2" eb="3">
      <t>チョ</t>
    </rPh>
    <rPh sb="3" eb="4">
      <t>イロ</t>
    </rPh>
    <rPh sb="4" eb="5">
      <t>ブツ</t>
    </rPh>
    <rPh sb="5" eb="6">
      <t>デツ</t>
    </rPh>
    <rPh sb="6" eb="7">
      <t>タライ</t>
    </rPh>
    <rPh sb="7" eb="8">
      <t>ズ</t>
    </rPh>
    <phoneticPr fontId="3"/>
  </si>
  <si>
    <t>竜王武田神社</t>
    <rPh sb="0" eb="2">
      <t>リュウオウ</t>
    </rPh>
    <rPh sb="2" eb="4">
      <t>タケダ</t>
    </rPh>
    <rPh sb="4" eb="6">
      <t>ジンジャ</t>
    </rPh>
    <phoneticPr fontId="3"/>
  </si>
  <si>
    <t>紙本著色武田信玄画像</t>
    <rPh sb="0" eb="1">
      <t>カミ</t>
    </rPh>
    <rPh sb="1" eb="2">
      <t>ホン</t>
    </rPh>
    <rPh sb="2" eb="3">
      <t>チョ</t>
    </rPh>
    <rPh sb="3" eb="4">
      <t>イロ</t>
    </rPh>
    <rPh sb="4" eb="6">
      <t>タケダ</t>
    </rPh>
    <rPh sb="6" eb="8">
      <t>シンゲン</t>
    </rPh>
    <rPh sb="8" eb="10">
      <t>ガゾウ</t>
    </rPh>
    <phoneticPr fontId="3"/>
  </si>
  <si>
    <t>慈照寺</t>
    <rPh sb="0" eb="3">
      <t>ジショウジ</t>
    </rPh>
    <phoneticPr fontId="3"/>
  </si>
  <si>
    <t>絹本著色仏涅槃図  附　軸木・箱</t>
    <rPh sb="0" eb="1">
      <t>キヌ</t>
    </rPh>
    <rPh sb="1" eb="2">
      <t>ホン</t>
    </rPh>
    <rPh sb="2" eb="3">
      <t>チョ</t>
    </rPh>
    <rPh sb="3" eb="4">
      <t>イロ</t>
    </rPh>
    <rPh sb="4" eb="5">
      <t>ブツ</t>
    </rPh>
    <rPh sb="5" eb="6">
      <t>デツ</t>
    </rPh>
    <rPh sb="6" eb="7">
      <t>タライ</t>
    </rPh>
    <rPh sb="7" eb="8">
      <t>ズ</t>
    </rPh>
    <rPh sb="10" eb="11">
      <t>フ</t>
    </rPh>
    <phoneticPr fontId="3"/>
  </si>
  <si>
    <t>絵　　　画</t>
    <rPh sb="0" eb="1">
      <t>エ</t>
    </rPh>
    <rPh sb="4" eb="5">
      <t>ガ</t>
    </rPh>
    <phoneticPr fontId="3"/>
  </si>
  <si>
    <t>★石造六地蔵尊</t>
    <rPh sb="1" eb="3">
      <t>セキゾウ</t>
    </rPh>
    <rPh sb="3" eb="6">
      <t>ロクジゾウ</t>
    </rPh>
    <rPh sb="6" eb="7">
      <t>ソン</t>
    </rPh>
    <phoneticPr fontId="3"/>
  </si>
  <si>
    <t>6基</t>
    <rPh sb="1" eb="2">
      <t>キ</t>
    </rPh>
    <phoneticPr fontId="3"/>
  </si>
  <si>
    <t>彫刻（石造物）</t>
    <rPh sb="0" eb="2">
      <t>チョウコク</t>
    </rPh>
    <rPh sb="3" eb="5">
      <t>セキゾウ</t>
    </rPh>
    <rPh sb="5" eb="6">
      <t>ブツ</t>
    </rPh>
    <phoneticPr fontId="3"/>
  </si>
  <si>
    <r>
      <t>木造釈迦如来坐像及び五百
羅漢像　附　五百羅漢勧化帳</t>
    </r>
    <r>
      <rPr>
        <sz val="11"/>
        <color indexed="8"/>
        <rFont val="ＭＳ Ｐ明朝"/>
        <family val="1"/>
        <charset val="128"/>
      </rPr>
      <t xml:space="preserve">
山門建立勧化帳</t>
    </r>
    <rPh sb="0" eb="2">
      <t>モクゾウ</t>
    </rPh>
    <rPh sb="2" eb="4">
      <t>シャカ</t>
    </rPh>
    <rPh sb="4" eb="6">
      <t>ニョライ</t>
    </rPh>
    <rPh sb="6" eb="8">
      <t>ザゾウ</t>
    </rPh>
    <rPh sb="8" eb="9">
      <t>オヨ</t>
    </rPh>
    <rPh sb="10" eb="11">
      <t>ゴ</t>
    </rPh>
    <rPh sb="11" eb="12">
      <t>ヒャク</t>
    </rPh>
    <rPh sb="13" eb="15">
      <t>ラカン</t>
    </rPh>
    <rPh sb="15" eb="16">
      <t>ゾウ</t>
    </rPh>
    <rPh sb="17" eb="18">
      <t>フ</t>
    </rPh>
    <rPh sb="19" eb="21">
      <t>ゴヒャク</t>
    </rPh>
    <rPh sb="21" eb="23">
      <t>ラカン</t>
    </rPh>
    <rPh sb="23" eb="24">
      <t>カン</t>
    </rPh>
    <rPh sb="24" eb="25">
      <t>カ</t>
    </rPh>
    <rPh sb="25" eb="26">
      <t>チョウ</t>
    </rPh>
    <rPh sb="27" eb="29">
      <t>サンモン</t>
    </rPh>
    <rPh sb="29" eb="31">
      <t>コンリュウ</t>
    </rPh>
    <rPh sb="31" eb="32">
      <t>カン</t>
    </rPh>
    <rPh sb="32" eb="33">
      <t>カ</t>
    </rPh>
    <rPh sb="33" eb="34">
      <t>チョウ</t>
    </rPh>
    <phoneticPr fontId="3"/>
  </si>
  <si>
    <t>385躯</t>
    <rPh sb="3" eb="4">
      <t>ク</t>
    </rPh>
    <phoneticPr fontId="3"/>
  </si>
  <si>
    <t>金剛寺</t>
    <rPh sb="0" eb="3">
      <t>コンゴウジ</t>
    </rPh>
    <phoneticPr fontId="3"/>
  </si>
  <si>
    <t>木造地蔵菩薩半跏像</t>
    <rPh sb="0" eb="2">
      <t>モクゾウ</t>
    </rPh>
    <rPh sb="2" eb="4">
      <t>ジゾウ</t>
    </rPh>
    <rPh sb="4" eb="6">
      <t>ボサツ</t>
    </rPh>
    <rPh sb="6" eb="7">
      <t>ハン</t>
    </rPh>
    <rPh sb="7" eb="8">
      <t>ケ</t>
    </rPh>
    <rPh sb="8" eb="9">
      <t>ゾウ</t>
    </rPh>
    <phoneticPr fontId="3"/>
  </si>
  <si>
    <t>1躯</t>
    <rPh sb="1" eb="2">
      <t>ク</t>
    </rPh>
    <phoneticPr fontId="3"/>
  </si>
  <si>
    <t>安楽寺</t>
    <rPh sb="0" eb="2">
      <t>アンラク</t>
    </rPh>
    <rPh sb="2" eb="3">
      <t>ジ</t>
    </rPh>
    <phoneticPr fontId="3"/>
  </si>
  <si>
    <t>木造阿弥陀如来坐像</t>
    <rPh sb="0" eb="2">
      <t>モクゾウ</t>
    </rPh>
    <rPh sb="2" eb="5">
      <t>アミダ</t>
    </rPh>
    <rPh sb="5" eb="7">
      <t>ニョライ</t>
    </rPh>
    <rPh sb="7" eb="9">
      <t>ザゾウ</t>
    </rPh>
    <phoneticPr fontId="3"/>
  </si>
  <si>
    <t>諏訪神社</t>
    <rPh sb="0" eb="2">
      <t>スワ</t>
    </rPh>
    <rPh sb="2" eb="4">
      <t>ジンジャ</t>
    </rPh>
    <phoneticPr fontId="3"/>
  </si>
  <si>
    <t>武田不動尊</t>
    <rPh sb="0" eb="2">
      <t>タケダ</t>
    </rPh>
    <rPh sb="2" eb="5">
      <t>フドウソン</t>
    </rPh>
    <phoneticPr fontId="3"/>
  </si>
  <si>
    <t>龍蔵院</t>
    <rPh sb="0" eb="1">
      <t>リュウ</t>
    </rPh>
    <rPh sb="1" eb="2">
      <t>ゾウ</t>
    </rPh>
    <rPh sb="2" eb="3">
      <t>イン</t>
    </rPh>
    <phoneticPr fontId="3"/>
  </si>
  <si>
    <t>龍蔵院子安地蔵</t>
    <rPh sb="0" eb="1">
      <t>リュウ</t>
    </rPh>
    <rPh sb="1" eb="2">
      <t>ゾウ</t>
    </rPh>
    <rPh sb="2" eb="3">
      <t>イン</t>
    </rPh>
    <rPh sb="3" eb="4">
      <t>コ</t>
    </rPh>
    <rPh sb="4" eb="5">
      <t>アン</t>
    </rPh>
    <rPh sb="5" eb="7">
      <t>ジゾウ</t>
    </rPh>
    <phoneticPr fontId="3"/>
  </si>
  <si>
    <t>本興寺</t>
    <rPh sb="0" eb="1">
      <t>ホン</t>
    </rPh>
    <rPh sb="1" eb="2">
      <t>コウ</t>
    </rPh>
    <rPh sb="2" eb="3">
      <t>ジ</t>
    </rPh>
    <phoneticPr fontId="3"/>
  </si>
  <si>
    <t>木造十一面観音坐像</t>
    <rPh sb="0" eb="2">
      <t>モクゾウ</t>
    </rPh>
    <rPh sb="2" eb="4">
      <t>１１</t>
    </rPh>
    <rPh sb="4" eb="5">
      <t>メン</t>
    </rPh>
    <rPh sb="5" eb="7">
      <t>カンノン</t>
    </rPh>
    <rPh sb="7" eb="9">
      <t>ザゾウ</t>
    </rPh>
    <phoneticPr fontId="3"/>
  </si>
  <si>
    <r>
      <t>天澤</t>
    </r>
    <r>
      <rPr>
        <sz val="11"/>
        <color indexed="8"/>
        <rFont val="ＭＳ Ｐ明朝"/>
        <family val="1"/>
        <charset val="128"/>
      </rPr>
      <t>寺</t>
    </r>
    <rPh sb="0" eb="1">
      <t>テン</t>
    </rPh>
    <rPh sb="1" eb="2">
      <t>サワ</t>
    </rPh>
    <rPh sb="2" eb="3">
      <t>ジ</t>
    </rPh>
    <phoneticPr fontId="3"/>
  </si>
  <si>
    <t>木造摩利支天像・愛染明王像</t>
    <rPh sb="0" eb="2">
      <t>モクゾウ</t>
    </rPh>
    <rPh sb="2" eb="3">
      <t>マ</t>
    </rPh>
    <rPh sb="3" eb="4">
      <t>リ</t>
    </rPh>
    <rPh sb="4" eb="5">
      <t>シ</t>
    </rPh>
    <rPh sb="5" eb="6">
      <t>テン</t>
    </rPh>
    <rPh sb="6" eb="7">
      <t>ゾウ</t>
    </rPh>
    <rPh sb="8" eb="9">
      <t>アイ</t>
    </rPh>
    <rPh sb="9" eb="10">
      <t>ソ</t>
    </rPh>
    <rPh sb="10" eb="12">
      <t>ミョウオウ</t>
    </rPh>
    <rPh sb="12" eb="13">
      <t>ゾウ</t>
    </rPh>
    <phoneticPr fontId="3"/>
  </si>
  <si>
    <t>2躯</t>
    <rPh sb="1" eb="2">
      <t>ク</t>
    </rPh>
    <phoneticPr fontId="3"/>
  </si>
  <si>
    <t>石造子安地蔵菩薩立像</t>
    <rPh sb="0" eb="2">
      <t>セキゾウ</t>
    </rPh>
    <rPh sb="2" eb="3">
      <t>コ</t>
    </rPh>
    <rPh sb="3" eb="4">
      <t>アン</t>
    </rPh>
    <rPh sb="4" eb="6">
      <t>ジゾウ</t>
    </rPh>
    <rPh sb="6" eb="8">
      <t>ボサツ</t>
    </rPh>
    <rPh sb="8" eb="10">
      <t>リツゾウ</t>
    </rPh>
    <phoneticPr fontId="3"/>
  </si>
  <si>
    <t>彫　　　刻</t>
    <rPh sb="0" eb="1">
      <t>ホリ</t>
    </rPh>
    <rPh sb="4" eb="5">
      <t>コク</t>
    </rPh>
    <phoneticPr fontId="3"/>
  </si>
  <si>
    <t>妙善寺本堂厨子</t>
    <rPh sb="0" eb="1">
      <t>ミョウ</t>
    </rPh>
    <rPh sb="1" eb="2">
      <t>ゼン</t>
    </rPh>
    <rPh sb="2" eb="3">
      <t>ジ</t>
    </rPh>
    <rPh sb="3" eb="5">
      <t>ホンドウ</t>
    </rPh>
    <rPh sb="5" eb="7">
      <t>チュウシ</t>
    </rPh>
    <phoneticPr fontId="3"/>
  </si>
  <si>
    <t>梵鐘</t>
    <rPh sb="0" eb="1">
      <t>ボン</t>
    </rPh>
    <rPh sb="1" eb="2">
      <t>カネ</t>
    </rPh>
    <phoneticPr fontId="3"/>
  </si>
  <si>
    <t>1口</t>
    <rPh sb="1" eb="2">
      <t>クチ</t>
    </rPh>
    <phoneticPr fontId="3"/>
  </si>
  <si>
    <t>工　芸　品</t>
    <rPh sb="0" eb="1">
      <t>コウ</t>
    </rPh>
    <rPh sb="2" eb="3">
      <t>ゲイ</t>
    </rPh>
    <rPh sb="4" eb="5">
      <t>ヒン</t>
    </rPh>
    <phoneticPr fontId="3"/>
  </si>
  <si>
    <t>中島家旧蔵文書</t>
    <rPh sb="0" eb="3">
      <t>ナカジマケ</t>
    </rPh>
    <rPh sb="3" eb="4">
      <t>キュウ</t>
    </rPh>
    <rPh sb="4" eb="5">
      <t>ゾウ</t>
    </rPh>
    <rPh sb="5" eb="7">
      <t>ブンショ</t>
    </rPh>
    <phoneticPr fontId="3"/>
  </si>
  <si>
    <t>2点</t>
    <rPh sb="1" eb="2">
      <t>テン</t>
    </rPh>
    <phoneticPr fontId="3"/>
  </si>
  <si>
    <r>
      <t>天澤</t>
    </r>
    <r>
      <rPr>
        <sz val="11"/>
        <color indexed="8"/>
        <rFont val="ＭＳ Ｐ明朝"/>
        <family val="1"/>
        <charset val="128"/>
      </rPr>
      <t>寺文書</t>
    </r>
    <rPh sb="0" eb="1">
      <t>テン</t>
    </rPh>
    <rPh sb="1" eb="2">
      <t>サワ</t>
    </rPh>
    <rPh sb="2" eb="3">
      <t>テラ</t>
    </rPh>
    <rPh sb="3" eb="5">
      <t>ブンショ</t>
    </rPh>
    <phoneticPr fontId="3"/>
  </si>
  <si>
    <t>5点</t>
    <rPh sb="1" eb="2">
      <t>テン</t>
    </rPh>
    <phoneticPr fontId="3"/>
  </si>
  <si>
    <t>古　文　書</t>
    <rPh sb="0" eb="1">
      <t>コ</t>
    </rPh>
    <rPh sb="2" eb="3">
      <t>ブン</t>
    </rPh>
    <rPh sb="4" eb="5">
      <t>ショ</t>
    </rPh>
    <phoneticPr fontId="3"/>
  </si>
  <si>
    <t>★七観音石幢</t>
    <rPh sb="1" eb="2">
      <t>シチ</t>
    </rPh>
    <rPh sb="2" eb="4">
      <t>カンノン</t>
    </rPh>
    <rPh sb="4" eb="5">
      <t>セキ</t>
    </rPh>
    <rPh sb="5" eb="6">
      <t>トウ</t>
    </rPh>
    <phoneticPr fontId="3"/>
  </si>
  <si>
    <t>建造物（石造物）</t>
    <rPh sb="0" eb="3">
      <t>ケンゾウブツ</t>
    </rPh>
    <rPh sb="4" eb="6">
      <t>セキゾウ</t>
    </rPh>
    <rPh sb="6" eb="7">
      <t>ブツ</t>
    </rPh>
    <phoneticPr fontId="3"/>
  </si>
  <si>
    <t>三社神社</t>
    <rPh sb="0" eb="2">
      <t>サンシャ</t>
    </rPh>
    <rPh sb="2" eb="4">
      <t>ジンジャ</t>
    </rPh>
    <phoneticPr fontId="3"/>
  </si>
  <si>
    <t>三社神社本殿　附　棟札6枚</t>
    <rPh sb="0" eb="2">
      <t>サンシャ</t>
    </rPh>
    <rPh sb="2" eb="4">
      <t>ジンジャ</t>
    </rPh>
    <rPh sb="4" eb="6">
      <t>ホンデン</t>
    </rPh>
    <rPh sb="7" eb="8">
      <t>フ</t>
    </rPh>
    <rPh sb="9" eb="10">
      <t>ムネ</t>
    </rPh>
    <rPh sb="10" eb="11">
      <t>フダ</t>
    </rPh>
    <rPh sb="12" eb="13">
      <t>マイ</t>
    </rPh>
    <phoneticPr fontId="3"/>
  </si>
  <si>
    <t>1棟</t>
    <rPh sb="1" eb="2">
      <t>ムネ</t>
    </rPh>
    <phoneticPr fontId="3"/>
  </si>
  <si>
    <t>神明神社</t>
    <rPh sb="0" eb="2">
      <t>シンメイ</t>
    </rPh>
    <rPh sb="2" eb="4">
      <t>ジンジャ</t>
    </rPh>
    <phoneticPr fontId="3"/>
  </si>
  <si>
    <t>神明神社本殿　附　棟札2枚</t>
    <rPh sb="0" eb="2">
      <t>シンメイ</t>
    </rPh>
    <rPh sb="2" eb="4">
      <t>ジンジャ</t>
    </rPh>
    <rPh sb="4" eb="6">
      <t>ホンデン</t>
    </rPh>
    <rPh sb="7" eb="8">
      <t>フ</t>
    </rPh>
    <rPh sb="9" eb="10">
      <t>ムネ</t>
    </rPh>
    <rPh sb="10" eb="11">
      <t>フダ</t>
    </rPh>
    <rPh sb="12" eb="13">
      <t>マイ</t>
    </rPh>
    <phoneticPr fontId="3"/>
  </si>
  <si>
    <t>袴腰天神本殿　附　棟札2枚</t>
    <rPh sb="0" eb="1">
      <t>ハカマ</t>
    </rPh>
    <rPh sb="1" eb="2">
      <t>コシ</t>
    </rPh>
    <rPh sb="2" eb="4">
      <t>テンジン</t>
    </rPh>
    <rPh sb="4" eb="6">
      <t>ホンデン</t>
    </rPh>
    <rPh sb="7" eb="8">
      <t>フ</t>
    </rPh>
    <rPh sb="9" eb="10">
      <t>ムネ</t>
    </rPh>
    <rPh sb="10" eb="11">
      <t>フダ</t>
    </rPh>
    <rPh sb="12" eb="13">
      <t>マイ</t>
    </rPh>
    <phoneticPr fontId="3"/>
  </si>
  <si>
    <t>三社神社石鳥居</t>
    <rPh sb="0" eb="1">
      <t>サン</t>
    </rPh>
    <rPh sb="1" eb="2">
      <t>シャ</t>
    </rPh>
    <rPh sb="2" eb="4">
      <t>ジンジャ</t>
    </rPh>
    <rPh sb="4" eb="5">
      <t>イシ</t>
    </rPh>
    <rPh sb="5" eb="7">
      <t>トリイ</t>
    </rPh>
    <phoneticPr fontId="3"/>
  </si>
  <si>
    <t>正授院</t>
    <rPh sb="0" eb="1">
      <t>ショウ</t>
    </rPh>
    <rPh sb="1" eb="2">
      <t>ジュ</t>
    </rPh>
    <rPh sb="2" eb="3">
      <t>イン</t>
    </rPh>
    <phoneticPr fontId="3"/>
  </si>
  <si>
    <t>正授院石幢</t>
    <rPh sb="0" eb="1">
      <t>ショウ</t>
    </rPh>
    <rPh sb="1" eb="2">
      <t>ジュ</t>
    </rPh>
    <rPh sb="2" eb="3">
      <t>イン</t>
    </rPh>
    <rPh sb="3" eb="4">
      <t>イシ</t>
    </rPh>
    <rPh sb="4" eb="5">
      <t>ドウ</t>
    </rPh>
    <phoneticPr fontId="3"/>
  </si>
  <si>
    <t>慈徳院</t>
    <rPh sb="0" eb="1">
      <t>ジ</t>
    </rPh>
    <rPh sb="1" eb="2">
      <t>トク</t>
    </rPh>
    <rPh sb="2" eb="3">
      <t>イン</t>
    </rPh>
    <phoneticPr fontId="3"/>
  </si>
  <si>
    <t>慈徳院五輪塔</t>
    <rPh sb="0" eb="1">
      <t>ジ</t>
    </rPh>
    <rPh sb="1" eb="2">
      <t>トク</t>
    </rPh>
    <rPh sb="2" eb="3">
      <t>イン</t>
    </rPh>
    <rPh sb="3" eb="6">
      <t>ゴリントウ</t>
    </rPh>
    <phoneticPr fontId="3"/>
  </si>
  <si>
    <t>松尾神社</t>
    <rPh sb="0" eb="2">
      <t>マツオ</t>
    </rPh>
    <rPh sb="2" eb="4">
      <t>ジンジャ</t>
    </rPh>
    <phoneticPr fontId="3"/>
  </si>
  <si>
    <t>松尾神社本殿</t>
    <rPh sb="0" eb="2">
      <t>マツオ</t>
    </rPh>
    <rPh sb="2" eb="4">
      <t>ジンジャ</t>
    </rPh>
    <rPh sb="4" eb="6">
      <t>ホンデン</t>
    </rPh>
    <phoneticPr fontId="3"/>
  </si>
  <si>
    <t>峰観音堂</t>
    <rPh sb="0" eb="1">
      <t>ホウ</t>
    </rPh>
    <rPh sb="1" eb="4">
      <t>カンノンドウ</t>
    </rPh>
    <phoneticPr fontId="3"/>
  </si>
  <si>
    <t>建　造　物</t>
    <rPh sb="0" eb="1">
      <t>ケン</t>
    </rPh>
    <rPh sb="2" eb="3">
      <t>ゾウ</t>
    </rPh>
    <rPh sb="4" eb="5">
      <t>ブツ</t>
    </rPh>
    <phoneticPr fontId="3"/>
  </si>
  <si>
    <t>指定年月日</t>
    <rPh sb="0" eb="2">
      <t>シテイ</t>
    </rPh>
    <rPh sb="2" eb="5">
      <t>ネンガッピ</t>
    </rPh>
    <phoneticPr fontId="3"/>
  </si>
  <si>
    <t>種　別</t>
    <rPh sb="0" eb="1">
      <t>タネ</t>
    </rPh>
    <rPh sb="2" eb="3">
      <t>ベツ</t>
    </rPh>
    <phoneticPr fontId="3"/>
  </si>
  <si>
    <t>（ハ）市指定文化財</t>
    <rPh sb="3" eb="4">
      <t>シ</t>
    </rPh>
    <rPh sb="4" eb="6">
      <t>シテイ</t>
    </rPh>
    <rPh sb="6" eb="9">
      <t>ブンカザイ</t>
    </rPh>
    <phoneticPr fontId="3"/>
  </si>
  <si>
    <t>下菅口区</t>
    <rPh sb="0" eb="1">
      <t>シモ</t>
    </rPh>
    <rPh sb="1" eb="2">
      <t>スゲ</t>
    </rPh>
    <rPh sb="2" eb="3">
      <t>グチ</t>
    </rPh>
    <rPh sb="3" eb="4">
      <t>ク</t>
    </rPh>
    <phoneticPr fontId="3"/>
  </si>
  <si>
    <t>下菅口の郷倉</t>
    <rPh sb="0" eb="1">
      <t>シモ</t>
    </rPh>
    <rPh sb="1" eb="2">
      <t>スゲ</t>
    </rPh>
    <rPh sb="2" eb="3">
      <t>グチ</t>
    </rPh>
    <rPh sb="4" eb="5">
      <t>キョウ</t>
    </rPh>
    <rPh sb="5" eb="6">
      <t>ソウ</t>
    </rPh>
    <phoneticPr fontId="3"/>
  </si>
  <si>
    <t>上菅口区</t>
    <rPh sb="0" eb="2">
      <t>カミスゲ</t>
    </rPh>
    <rPh sb="2" eb="3">
      <t>グチ</t>
    </rPh>
    <rPh sb="3" eb="4">
      <t>ク</t>
    </rPh>
    <phoneticPr fontId="3"/>
  </si>
  <si>
    <t>上菅口の郷倉</t>
    <rPh sb="0" eb="2">
      <t>カミスゲ</t>
    </rPh>
    <rPh sb="2" eb="3">
      <t>グチ</t>
    </rPh>
    <rPh sb="4" eb="5">
      <t>キョウ</t>
    </rPh>
    <rPh sb="5" eb="6">
      <t>ソウ</t>
    </rPh>
    <phoneticPr fontId="3"/>
  </si>
  <si>
    <t>木造釈迦如来及両脇侍坐像</t>
    <rPh sb="0" eb="2">
      <t>モクゾウ</t>
    </rPh>
    <rPh sb="2" eb="4">
      <t>シャカ</t>
    </rPh>
    <rPh sb="4" eb="6">
      <t>ニョライ</t>
    </rPh>
    <rPh sb="6" eb="7">
      <t>オヨ</t>
    </rPh>
    <rPh sb="7" eb="9">
      <t>リョウワキ</t>
    </rPh>
    <rPh sb="9" eb="10">
      <t>サムライ</t>
    </rPh>
    <rPh sb="10" eb="12">
      <t>ザゾウ</t>
    </rPh>
    <phoneticPr fontId="3"/>
  </si>
  <si>
    <t>3躯</t>
    <rPh sb="1" eb="2">
      <t>ク</t>
    </rPh>
    <phoneticPr fontId="3"/>
  </si>
  <si>
    <t>羅漢寺</t>
    <rPh sb="0" eb="3">
      <t>ラカンジ</t>
    </rPh>
    <phoneticPr fontId="3"/>
  </si>
  <si>
    <t>木造五百羅漢像</t>
    <rPh sb="0" eb="2">
      <t>モクゾウ</t>
    </rPh>
    <rPh sb="2" eb="3">
      <t>５</t>
    </rPh>
    <rPh sb="3" eb="4">
      <t>ヒャク</t>
    </rPh>
    <rPh sb="4" eb="6">
      <t>ラカン</t>
    </rPh>
    <rPh sb="6" eb="7">
      <t>ゾウ</t>
    </rPh>
    <phoneticPr fontId="3"/>
  </si>
  <si>
    <t>154躯</t>
    <rPh sb="3" eb="4">
      <t>ク</t>
    </rPh>
    <phoneticPr fontId="3"/>
  </si>
  <si>
    <t>法久寺</t>
    <rPh sb="0" eb="1">
      <t>ホウ</t>
    </rPh>
    <rPh sb="1" eb="2">
      <t>キュウ</t>
    </rPh>
    <rPh sb="2" eb="3">
      <t>ジ</t>
    </rPh>
    <phoneticPr fontId="3"/>
  </si>
  <si>
    <t>法久寺のコツブガヤ</t>
    <rPh sb="0" eb="1">
      <t>ホウ</t>
    </rPh>
    <rPh sb="1" eb="2">
      <t>キュウ</t>
    </rPh>
    <rPh sb="2" eb="3">
      <t>ジ</t>
    </rPh>
    <phoneticPr fontId="3"/>
  </si>
  <si>
    <t>上菅口のネズ</t>
    <rPh sb="0" eb="2">
      <t>カミスゲ</t>
    </rPh>
    <rPh sb="2" eb="3">
      <t>グチ</t>
    </rPh>
    <phoneticPr fontId="3"/>
  </si>
  <si>
    <t>竜地の揚子梅</t>
    <rPh sb="0" eb="1">
      <t>リュウ</t>
    </rPh>
    <rPh sb="1" eb="2">
      <t>チ</t>
    </rPh>
    <rPh sb="3" eb="4">
      <t>ア</t>
    </rPh>
    <rPh sb="4" eb="5">
      <t>コ</t>
    </rPh>
    <rPh sb="5" eb="6">
      <t>ウメ</t>
    </rPh>
    <phoneticPr fontId="3"/>
  </si>
  <si>
    <t>旧北山筋十二箇村
古文書保存委員会
（甲斐市教育委員会）</t>
    <rPh sb="7" eb="8">
      <t>ムラ</t>
    </rPh>
    <rPh sb="9" eb="10">
      <t>コ</t>
    </rPh>
    <rPh sb="10" eb="12">
      <t>ブンショ</t>
    </rPh>
    <rPh sb="12" eb="14">
      <t>ホゾン</t>
    </rPh>
    <rPh sb="14" eb="17">
      <t>イインカイ</t>
    </rPh>
    <rPh sb="19" eb="22">
      <t>カイシ</t>
    </rPh>
    <rPh sb="22" eb="24">
      <t>キョウイク</t>
    </rPh>
    <rPh sb="24" eb="27">
      <t>イインカイ</t>
    </rPh>
    <phoneticPr fontId="3"/>
  </si>
  <si>
    <t>旧巨摩郡北山筋山中十二箇
村共有文書・箱・袱紗</t>
    <rPh sb="0" eb="1">
      <t>キュウ</t>
    </rPh>
    <rPh sb="1" eb="2">
      <t>キョ</t>
    </rPh>
    <rPh sb="2" eb="3">
      <t>マ</t>
    </rPh>
    <rPh sb="3" eb="4">
      <t>グン</t>
    </rPh>
    <rPh sb="4" eb="5">
      <t>キタ</t>
    </rPh>
    <rPh sb="5" eb="6">
      <t>ヤマ</t>
    </rPh>
    <rPh sb="6" eb="7">
      <t>スジ</t>
    </rPh>
    <rPh sb="7" eb="9">
      <t>ヤマナカ</t>
    </rPh>
    <rPh sb="9" eb="11">
      <t>１２</t>
    </rPh>
    <rPh sb="11" eb="12">
      <t>カ</t>
    </rPh>
    <rPh sb="13" eb="14">
      <t>ムラ</t>
    </rPh>
    <rPh sb="14" eb="16">
      <t>キョウユウ</t>
    </rPh>
    <rPh sb="16" eb="18">
      <t>ブンショ</t>
    </rPh>
    <rPh sb="19" eb="20">
      <t>ハコ</t>
    </rPh>
    <rPh sb="21" eb="23">
      <t>フクサ</t>
    </rPh>
    <phoneticPr fontId="3"/>
  </si>
  <si>
    <t xml:space="preserve">32点
</t>
    <rPh sb="2" eb="3">
      <t>テン</t>
    </rPh>
    <phoneticPr fontId="3"/>
  </si>
  <si>
    <t>山縣神社</t>
    <rPh sb="0" eb="1">
      <t>ヤマ</t>
    </rPh>
    <rPh sb="1" eb="2">
      <t>ガタ</t>
    </rPh>
    <rPh sb="2" eb="4">
      <t>ジンジャ</t>
    </rPh>
    <phoneticPr fontId="3"/>
  </si>
  <si>
    <t>山県大弐自筆著書並墨書</t>
    <rPh sb="0" eb="1">
      <t>ヤマ</t>
    </rPh>
    <rPh sb="1" eb="2">
      <t>ケン</t>
    </rPh>
    <rPh sb="2" eb="3">
      <t>ダイ</t>
    </rPh>
    <rPh sb="3" eb="4">
      <t>ニ</t>
    </rPh>
    <rPh sb="4" eb="6">
      <t>ジヒツ</t>
    </rPh>
    <rPh sb="6" eb="8">
      <t>チョショ</t>
    </rPh>
    <rPh sb="8" eb="9">
      <t>ナミ</t>
    </rPh>
    <rPh sb="9" eb="10">
      <t>スミ</t>
    </rPh>
    <rPh sb="10" eb="11">
      <t>ショ</t>
    </rPh>
    <phoneticPr fontId="3"/>
  </si>
  <si>
    <t>7点</t>
    <rPh sb="1" eb="2">
      <t>テン</t>
    </rPh>
    <phoneticPr fontId="3"/>
  </si>
  <si>
    <t>個人（県立博物館寄託）</t>
    <rPh sb="0" eb="2">
      <t>コジン</t>
    </rPh>
    <rPh sb="3" eb="5">
      <t>ケンリツ</t>
    </rPh>
    <rPh sb="5" eb="8">
      <t>ハクブツカン</t>
    </rPh>
    <rPh sb="8" eb="10">
      <t>キタク</t>
    </rPh>
    <phoneticPr fontId="3"/>
  </si>
  <si>
    <t>保坂家文書</t>
    <rPh sb="0" eb="3">
      <t>ホサカケ</t>
    </rPh>
    <rPh sb="3" eb="5">
      <t>ブンショ</t>
    </rPh>
    <phoneticPr fontId="3"/>
  </si>
  <si>
    <t>慈照寺文書</t>
    <rPh sb="0" eb="3">
      <t>ジショウジ</t>
    </rPh>
    <rPh sb="3" eb="5">
      <t>ブンショ</t>
    </rPh>
    <phoneticPr fontId="3"/>
  </si>
  <si>
    <t>16点</t>
    <rPh sb="2" eb="3">
      <t>テン</t>
    </rPh>
    <phoneticPr fontId="3"/>
  </si>
  <si>
    <t>書跡・典籍</t>
    <phoneticPr fontId="3"/>
  </si>
  <si>
    <t>中秣塚古墳</t>
    <rPh sb="0" eb="1">
      <t>ナカ</t>
    </rPh>
    <rPh sb="1" eb="2">
      <t>マグサ</t>
    </rPh>
    <rPh sb="2" eb="3">
      <t>ツカ</t>
    </rPh>
    <rPh sb="3" eb="5">
      <t>コフン</t>
    </rPh>
    <phoneticPr fontId="3"/>
  </si>
  <si>
    <t>平成元年7月19日</t>
    <phoneticPr fontId="3"/>
  </si>
  <si>
    <t>天狗沢瓦窯跡</t>
    <rPh sb="0" eb="2">
      <t>テング</t>
    </rPh>
    <rPh sb="2" eb="3">
      <t>サワ</t>
    </rPh>
    <rPh sb="3" eb="4">
      <t>カワラ</t>
    </rPh>
    <rPh sb="4" eb="5">
      <t>カマ</t>
    </rPh>
    <rPh sb="5" eb="6">
      <t>アト</t>
    </rPh>
    <phoneticPr fontId="3"/>
  </si>
  <si>
    <t>1箇所</t>
    <rPh sb="1" eb="2">
      <t>カ</t>
    </rPh>
    <rPh sb="2" eb="3">
      <t>ショ</t>
    </rPh>
    <phoneticPr fontId="3"/>
  </si>
  <si>
    <t>塔之越経塚出土経筒・銭貨等</t>
    <rPh sb="0" eb="1">
      <t>トウ</t>
    </rPh>
    <rPh sb="1" eb="2">
      <t>ノ</t>
    </rPh>
    <rPh sb="2" eb="3">
      <t>エツ</t>
    </rPh>
    <rPh sb="3" eb="4">
      <t>ケイ</t>
    </rPh>
    <rPh sb="4" eb="5">
      <t>ツカ</t>
    </rPh>
    <rPh sb="5" eb="7">
      <t>シュツド</t>
    </rPh>
    <rPh sb="7" eb="8">
      <t>ケイ</t>
    </rPh>
    <rPh sb="8" eb="9">
      <t>ツツ</t>
    </rPh>
    <rPh sb="10" eb="11">
      <t>ゼニ</t>
    </rPh>
    <rPh sb="11" eb="12">
      <t>カ</t>
    </rPh>
    <rPh sb="12" eb="13">
      <t>トウ</t>
    </rPh>
    <phoneticPr fontId="3"/>
  </si>
  <si>
    <t>148点</t>
    <rPh sb="3" eb="4">
      <t>テン</t>
    </rPh>
    <phoneticPr fontId="3"/>
  </si>
  <si>
    <t>銅造仏形坐像</t>
    <rPh sb="0" eb="1">
      <t>ドウ</t>
    </rPh>
    <rPh sb="1" eb="2">
      <t>ゾウ</t>
    </rPh>
    <rPh sb="2" eb="3">
      <t>ブツ</t>
    </rPh>
    <rPh sb="3" eb="4">
      <t>カタ</t>
    </rPh>
    <rPh sb="4" eb="6">
      <t>ザゾウ</t>
    </rPh>
    <phoneticPr fontId="3"/>
  </si>
  <si>
    <t>平成元年4月19日</t>
    <phoneticPr fontId="3"/>
  </si>
  <si>
    <t>天狗沢瓦窯跡出土品</t>
    <rPh sb="0" eb="2">
      <t>テング</t>
    </rPh>
    <rPh sb="2" eb="3">
      <t>サワ</t>
    </rPh>
    <rPh sb="3" eb="4">
      <t>カワラ</t>
    </rPh>
    <rPh sb="4" eb="5">
      <t>カマ</t>
    </rPh>
    <rPh sb="5" eb="6">
      <t>アト</t>
    </rPh>
    <rPh sb="6" eb="8">
      <t>シュツド</t>
    </rPh>
    <rPh sb="8" eb="9">
      <t>ヒン</t>
    </rPh>
    <phoneticPr fontId="3"/>
  </si>
  <si>
    <t>61点</t>
    <rPh sb="2" eb="3">
      <t>テン</t>
    </rPh>
    <phoneticPr fontId="3"/>
  </si>
  <si>
    <t>神戸自治会（県立博物館寄託）</t>
    <rPh sb="0" eb="2">
      <t>コウベ</t>
    </rPh>
    <rPh sb="2" eb="5">
      <t>ジチカイ</t>
    </rPh>
    <rPh sb="6" eb="8">
      <t>ケンリツ</t>
    </rPh>
    <rPh sb="8" eb="11">
      <t>ハクブツカン</t>
    </rPh>
    <rPh sb="11" eb="13">
      <t>キタク</t>
    </rPh>
    <phoneticPr fontId="3"/>
  </si>
  <si>
    <t>八王子神祈願図絵馬</t>
    <rPh sb="0" eb="3">
      <t>ハチオウジ</t>
    </rPh>
    <rPh sb="3" eb="4">
      <t>カミ</t>
    </rPh>
    <rPh sb="4" eb="6">
      <t>キガン</t>
    </rPh>
    <rPh sb="6" eb="7">
      <t>ズ</t>
    </rPh>
    <rPh sb="7" eb="9">
      <t>エマ</t>
    </rPh>
    <phoneticPr fontId="3"/>
  </si>
  <si>
    <t>1面</t>
    <rPh sb="1" eb="2">
      <t>メン</t>
    </rPh>
    <phoneticPr fontId="3"/>
  </si>
  <si>
    <t>天澤寺</t>
    <rPh sb="0" eb="1">
      <t>テン</t>
    </rPh>
    <rPh sb="1" eb="2">
      <t>サワ</t>
    </rPh>
    <rPh sb="2" eb="3">
      <t>テラ</t>
    </rPh>
    <phoneticPr fontId="3"/>
  </si>
  <si>
    <t>天澤寺山門</t>
    <rPh sb="0" eb="1">
      <t>テン</t>
    </rPh>
    <rPh sb="1" eb="2">
      <t>サワ</t>
    </rPh>
    <rPh sb="2" eb="3">
      <t>テラ</t>
    </rPh>
    <rPh sb="3" eb="5">
      <t>サンモン</t>
    </rPh>
    <phoneticPr fontId="3"/>
  </si>
  <si>
    <t>1棟</t>
    <rPh sb="1" eb="2">
      <t>トウ</t>
    </rPh>
    <phoneticPr fontId="3"/>
  </si>
  <si>
    <t>旧金桜神社石鳥居　附　旧材一括</t>
    <rPh sb="0" eb="1">
      <t>キュウ</t>
    </rPh>
    <rPh sb="1" eb="2">
      <t>カナ</t>
    </rPh>
    <rPh sb="2" eb="3">
      <t>ザクラ</t>
    </rPh>
    <rPh sb="3" eb="5">
      <t>ジンジャ</t>
    </rPh>
    <rPh sb="5" eb="6">
      <t>イシ</t>
    </rPh>
    <rPh sb="6" eb="8">
      <t>トリイ</t>
    </rPh>
    <rPh sb="9" eb="10">
      <t>フ</t>
    </rPh>
    <rPh sb="11" eb="12">
      <t>キュウ</t>
    </rPh>
    <rPh sb="12" eb="13">
      <t>ザイ</t>
    </rPh>
    <rPh sb="13" eb="15">
      <t>イッカツ</t>
    </rPh>
    <phoneticPr fontId="3"/>
  </si>
  <si>
    <t>天沢寺六地蔵幢</t>
    <rPh sb="0" eb="1">
      <t>テン</t>
    </rPh>
    <rPh sb="1" eb="2">
      <t>サワ</t>
    </rPh>
    <rPh sb="2" eb="3">
      <t>ジ</t>
    </rPh>
    <rPh sb="3" eb="6">
      <t>ロクジゾウ</t>
    </rPh>
    <rPh sb="6" eb="7">
      <t>トウ</t>
    </rPh>
    <phoneticPr fontId="3"/>
  </si>
  <si>
    <t>慈照寺法堂</t>
    <rPh sb="0" eb="3">
      <t>ジショウジ</t>
    </rPh>
    <rPh sb="3" eb="5">
      <t>ホウドウ</t>
    </rPh>
    <phoneticPr fontId="3"/>
  </si>
  <si>
    <t>船形神社の石鳥居</t>
    <rPh sb="0" eb="2">
      <t>フナガタ</t>
    </rPh>
    <rPh sb="2" eb="4">
      <t>ジンジャ</t>
    </rPh>
    <rPh sb="5" eb="6">
      <t>イシ</t>
    </rPh>
    <rPh sb="6" eb="8">
      <t>トリイ</t>
    </rPh>
    <phoneticPr fontId="3"/>
  </si>
  <si>
    <t>慈照寺山門</t>
    <rPh sb="0" eb="3">
      <t>ジショウジ</t>
    </rPh>
    <rPh sb="3" eb="5">
      <t>サンモン</t>
    </rPh>
    <phoneticPr fontId="3"/>
  </si>
  <si>
    <t>建　造　物</t>
    <rPh sb="0" eb="1">
      <t>ケン</t>
    </rPh>
    <rPh sb="2" eb="3">
      <t>ヅクリ</t>
    </rPh>
    <rPh sb="4" eb="5">
      <t>ブツ</t>
    </rPh>
    <phoneticPr fontId="3"/>
  </si>
  <si>
    <t xml:space="preserve"> （ロ）県指定文化財</t>
    <rPh sb="4" eb="5">
      <t>ケン</t>
    </rPh>
    <rPh sb="5" eb="7">
      <t>シテイ</t>
    </rPh>
    <rPh sb="7" eb="10">
      <t>ブンカザイ</t>
    </rPh>
    <phoneticPr fontId="3"/>
  </si>
  <si>
    <t>常説寺</t>
    <rPh sb="0" eb="1">
      <t>ジョウ</t>
    </rPh>
    <rPh sb="1" eb="2">
      <t>セツ</t>
    </rPh>
    <rPh sb="2" eb="3">
      <t>ジ</t>
    </rPh>
    <phoneticPr fontId="3"/>
  </si>
  <si>
    <t>白輿</t>
    <rPh sb="0" eb="1">
      <t>シロ</t>
    </rPh>
    <rPh sb="1" eb="2">
      <t>コシ</t>
    </rPh>
    <phoneticPr fontId="3"/>
  </si>
  <si>
    <t>1　基</t>
    <rPh sb="2" eb="3">
      <t>キ</t>
    </rPh>
    <phoneticPr fontId="3"/>
  </si>
  <si>
    <t>美術工芸品</t>
    <rPh sb="0" eb="2">
      <t>ビジュツ</t>
    </rPh>
    <rPh sb="2" eb="5">
      <t>コウゲイヒン</t>
    </rPh>
    <phoneticPr fontId="3"/>
  </si>
  <si>
    <t>光照寺</t>
    <rPh sb="0" eb="1">
      <t>コウ</t>
    </rPh>
    <rPh sb="1" eb="2">
      <t>ショウ</t>
    </rPh>
    <rPh sb="2" eb="3">
      <t>ジ</t>
    </rPh>
    <phoneticPr fontId="3"/>
  </si>
  <si>
    <t>光照寺薬師堂　附　厨子</t>
    <rPh sb="0" eb="1">
      <t>コウ</t>
    </rPh>
    <rPh sb="1" eb="2">
      <t>ショウ</t>
    </rPh>
    <rPh sb="2" eb="3">
      <t>ジ</t>
    </rPh>
    <rPh sb="3" eb="6">
      <t>ヤクシドウ</t>
    </rPh>
    <rPh sb="7" eb="8">
      <t>フ</t>
    </rPh>
    <rPh sb="9" eb="11">
      <t>チュウシ</t>
    </rPh>
    <phoneticPr fontId="3"/>
  </si>
  <si>
    <t>1　棟</t>
    <rPh sb="2" eb="3">
      <t>ムネ</t>
    </rPh>
    <phoneticPr fontId="3"/>
  </si>
  <si>
    <t>甲斐市・甲府市</t>
    <rPh sb="0" eb="3">
      <t>カイシ</t>
    </rPh>
    <rPh sb="4" eb="7">
      <t>コウフシ</t>
    </rPh>
    <phoneticPr fontId="3"/>
  </si>
  <si>
    <t>御嶽昇仙峡</t>
    <rPh sb="0" eb="1">
      <t>オ</t>
    </rPh>
    <rPh sb="2" eb="5">
      <t>ショウセンキョウ</t>
    </rPh>
    <phoneticPr fontId="3"/>
  </si>
  <si>
    <t>特別名勝</t>
    <rPh sb="0" eb="2">
      <t>トクベツ</t>
    </rPh>
    <rPh sb="2" eb="4">
      <t>メイショウ</t>
    </rPh>
    <phoneticPr fontId="3"/>
  </si>
  <si>
    <t xml:space="preserve"> （イ）国指定文化財</t>
    <rPh sb="4" eb="5">
      <t>クニ</t>
    </rPh>
    <rPh sb="5" eb="7">
      <t>シテイ</t>
    </rPh>
    <rPh sb="7" eb="10">
      <t>ブンカザイ</t>
    </rPh>
    <phoneticPr fontId="3"/>
  </si>
  <si>
    <t>（７）文化財</t>
    <rPh sb="3" eb="6">
      <t>ブンカザイ</t>
    </rPh>
    <phoneticPr fontId="3"/>
  </si>
  <si>
    <t>※令和元年度において登録団体区分の見直し。</t>
    <rPh sb="1" eb="3">
      <t>レイワ</t>
    </rPh>
    <rPh sb="3" eb="5">
      <t>ガンネン</t>
    </rPh>
    <rPh sb="5" eb="6">
      <t>ド</t>
    </rPh>
    <rPh sb="10" eb="12">
      <t>トウロク</t>
    </rPh>
    <rPh sb="12" eb="14">
      <t>ダンタイ</t>
    </rPh>
    <rPh sb="14" eb="16">
      <t>クブン</t>
    </rPh>
    <rPh sb="17" eb="19">
      <t>ミナオ</t>
    </rPh>
    <phoneticPr fontId="3"/>
  </si>
  <si>
    <t>※平成30年4月より竜王中部公園セミナーハウス開館。</t>
    <rPh sb="1" eb="3">
      <t>ヘイセイ</t>
    </rPh>
    <rPh sb="5" eb="6">
      <t>ネン</t>
    </rPh>
    <rPh sb="7" eb="8">
      <t>ガツ</t>
    </rPh>
    <rPh sb="10" eb="12">
      <t>リュウオウ</t>
    </rPh>
    <rPh sb="12" eb="14">
      <t>チュウブ</t>
    </rPh>
    <rPh sb="14" eb="16">
      <t>コウエン</t>
    </rPh>
    <rPh sb="23" eb="25">
      <t>カイカン</t>
    </rPh>
    <phoneticPr fontId="3"/>
  </si>
  <si>
    <t>※竜王中部公民館は平成28年3月閉館。</t>
    <rPh sb="1" eb="2">
      <t>リュウ</t>
    </rPh>
    <rPh sb="2" eb="3">
      <t>オウ</t>
    </rPh>
    <rPh sb="3" eb="5">
      <t>チュウブ</t>
    </rPh>
    <rPh sb="5" eb="7">
      <t>コウミン</t>
    </rPh>
    <rPh sb="7" eb="8">
      <t>カン</t>
    </rPh>
    <rPh sb="9" eb="11">
      <t>ヘイセイ</t>
    </rPh>
    <rPh sb="13" eb="14">
      <t>ネン</t>
    </rPh>
    <rPh sb="15" eb="16">
      <t>ツキ</t>
    </rPh>
    <rPh sb="16" eb="18">
      <t>ヘイカン</t>
    </rPh>
    <phoneticPr fontId="3"/>
  </si>
  <si>
    <t>双葉ふれあい文化館</t>
    <rPh sb="0" eb="2">
      <t>フタバ</t>
    </rPh>
    <rPh sb="6" eb="8">
      <t>ブンカ</t>
    </rPh>
    <rPh sb="8" eb="9">
      <t>カン</t>
    </rPh>
    <phoneticPr fontId="3"/>
  </si>
  <si>
    <r>
      <t>地域ふれあい館</t>
    </r>
    <r>
      <rPr>
        <sz val="10"/>
        <rFont val="ＭＳ Ｐ明朝"/>
        <family val="1"/>
        <charset val="128"/>
      </rPr>
      <t>（清川・睦沢・吉沢）</t>
    </r>
    <rPh sb="0" eb="1">
      <t>チ</t>
    </rPh>
    <rPh sb="1" eb="2">
      <t>イキ</t>
    </rPh>
    <rPh sb="6" eb="7">
      <t>カン</t>
    </rPh>
    <rPh sb="8" eb="10">
      <t>キヨカワ</t>
    </rPh>
    <rPh sb="11" eb="13">
      <t>ムツサワ</t>
    </rPh>
    <rPh sb="14" eb="16">
      <t>キチサワ</t>
    </rPh>
    <phoneticPr fontId="3"/>
  </si>
  <si>
    <t>敷島総合文化会館　　</t>
    <rPh sb="0" eb="2">
      <t>シキシマ</t>
    </rPh>
    <rPh sb="2" eb="4">
      <t>ソウゴウ</t>
    </rPh>
    <rPh sb="4" eb="6">
      <t>ブンカ</t>
    </rPh>
    <rPh sb="6" eb="8">
      <t>カイカン</t>
    </rPh>
    <phoneticPr fontId="3"/>
  </si>
  <si>
    <t>そ　の　他</t>
    <rPh sb="4" eb="5">
      <t>タ</t>
    </rPh>
    <phoneticPr fontId="3"/>
  </si>
  <si>
    <t>産業関係（団体）</t>
    <rPh sb="0" eb="2">
      <t>サンギョウ</t>
    </rPh>
    <rPh sb="2" eb="4">
      <t>カンケイ</t>
    </rPh>
    <rPh sb="5" eb="7">
      <t>ダンタイ</t>
    </rPh>
    <phoneticPr fontId="3"/>
  </si>
  <si>
    <t>文化関係（団体）</t>
    <rPh sb="0" eb="2">
      <t>ブンカ</t>
    </rPh>
    <rPh sb="2" eb="4">
      <t>カンケイ</t>
    </rPh>
    <rPh sb="5" eb="7">
      <t>ダンタイ</t>
    </rPh>
    <phoneticPr fontId="3"/>
  </si>
  <si>
    <t>教育関係（団体）</t>
    <rPh sb="0" eb="2">
      <t>キョウイク</t>
    </rPh>
    <rPh sb="2" eb="4">
      <t>カンケイ</t>
    </rPh>
    <rPh sb="5" eb="7">
      <t>ダンタイ</t>
    </rPh>
    <phoneticPr fontId="3"/>
  </si>
  <si>
    <t>体育関係（団体）</t>
    <rPh sb="0" eb="2">
      <t>タイイク</t>
    </rPh>
    <rPh sb="2" eb="4">
      <t>カンケイ</t>
    </rPh>
    <rPh sb="5" eb="7">
      <t>ダンタイ</t>
    </rPh>
    <phoneticPr fontId="3"/>
  </si>
  <si>
    <t>福祉関係（団体）</t>
    <rPh sb="0" eb="2">
      <t>フクシ</t>
    </rPh>
    <rPh sb="2" eb="4">
      <t>カンケイ</t>
    </rPh>
    <rPh sb="5" eb="7">
      <t>ダンタイ</t>
    </rPh>
    <phoneticPr fontId="3"/>
  </si>
  <si>
    <t>敷島公民館</t>
    <rPh sb="0" eb="2">
      <t>シキシマ</t>
    </rPh>
    <rPh sb="2" eb="5">
      <t>コウミンカン</t>
    </rPh>
    <phoneticPr fontId="3"/>
  </si>
  <si>
    <t>双葉公民館</t>
    <rPh sb="0" eb="2">
      <t>フタバ</t>
    </rPh>
    <rPh sb="2" eb="5">
      <t>コウミンカン</t>
    </rPh>
    <phoneticPr fontId="3"/>
  </si>
  <si>
    <t>竜王　　　　　　南部公民館</t>
    <rPh sb="0" eb="2">
      <t>リュウオウ</t>
    </rPh>
    <rPh sb="8" eb="10">
      <t>ナンブ</t>
    </rPh>
    <rPh sb="10" eb="13">
      <t>コウミンカン</t>
    </rPh>
    <phoneticPr fontId="3"/>
  </si>
  <si>
    <r>
      <t xml:space="preserve">竜王中部
公園セミナー
ハウス
</t>
    </r>
    <r>
      <rPr>
        <sz val="9"/>
        <rFont val="ＭＳ Ｐ明朝"/>
        <family val="1"/>
        <charset val="128"/>
      </rPr>
      <t>(27年度までは竜王中部公民館）</t>
    </r>
    <rPh sb="0" eb="2">
      <t>リュウオウ</t>
    </rPh>
    <rPh sb="2" eb="4">
      <t>チュウブ</t>
    </rPh>
    <rPh sb="5" eb="7">
      <t>コウエン</t>
    </rPh>
    <rPh sb="20" eb="22">
      <t>ネンド</t>
    </rPh>
    <rPh sb="25" eb="27">
      <t>リュウオウ</t>
    </rPh>
    <rPh sb="27" eb="29">
      <t>チュウブ</t>
    </rPh>
    <rPh sb="29" eb="32">
      <t>コウミンカン</t>
    </rPh>
    <phoneticPr fontId="3"/>
  </si>
  <si>
    <t>竜王　　　　　　北部公民館</t>
    <rPh sb="0" eb="2">
      <t>リュウオウ</t>
    </rPh>
    <rPh sb="8" eb="10">
      <t>ホクブ</t>
    </rPh>
    <rPh sb="10" eb="13">
      <t>コウミンカン</t>
    </rPh>
    <phoneticPr fontId="3"/>
  </si>
  <si>
    <t>平成28年度</t>
  </si>
  <si>
    <t>区　　　　分</t>
    <rPh sb="0" eb="1">
      <t>ク</t>
    </rPh>
    <rPh sb="5" eb="6">
      <t>ブン</t>
    </rPh>
    <phoneticPr fontId="3"/>
  </si>
  <si>
    <t>（６）公民館等の利用状況</t>
    <rPh sb="3" eb="6">
      <t>コウミンカン</t>
    </rPh>
    <rPh sb="6" eb="7">
      <t>トウ</t>
    </rPh>
    <rPh sb="8" eb="10">
      <t>リヨウ</t>
    </rPh>
    <rPh sb="10" eb="12">
      <t>ジョウキョウ</t>
    </rPh>
    <phoneticPr fontId="3"/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</si>
  <si>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3"/>
  </si>
  <si>
    <t>合　　　計</t>
    <rPh sb="0" eb="1">
      <t>ゴウ</t>
    </rPh>
    <rPh sb="4" eb="5">
      <t>ケイ</t>
    </rPh>
    <phoneticPr fontId="3"/>
  </si>
  <si>
    <t>小　　　計</t>
    <rPh sb="0" eb="1">
      <t>ショウ</t>
    </rPh>
    <rPh sb="4" eb="5">
      <t>ケイ</t>
    </rPh>
    <phoneticPr fontId="3"/>
  </si>
  <si>
    <t>双葉中学校</t>
    <rPh sb="0" eb="2">
      <t>フタバ</t>
    </rPh>
    <rPh sb="2" eb="5">
      <t>チュウガッコウ</t>
    </rPh>
    <phoneticPr fontId="3"/>
  </si>
  <si>
    <t>敷島中学校</t>
    <rPh sb="0" eb="2">
      <t>シキシマ</t>
    </rPh>
    <rPh sb="2" eb="5">
      <t>チュウガッコウ</t>
    </rPh>
    <phoneticPr fontId="3"/>
  </si>
  <si>
    <t>竜王北中学校</t>
    <rPh sb="0" eb="2">
      <t>リュウオウ</t>
    </rPh>
    <rPh sb="2" eb="3">
      <t>キタ</t>
    </rPh>
    <rPh sb="3" eb="6">
      <t>チュウガッコウ</t>
    </rPh>
    <phoneticPr fontId="3"/>
  </si>
  <si>
    <t>玉幡中学校</t>
    <rPh sb="0" eb="1">
      <t>タマ</t>
    </rPh>
    <rPh sb="1" eb="2">
      <t>ハタ</t>
    </rPh>
    <rPh sb="2" eb="5">
      <t>チュウガッコウ</t>
    </rPh>
    <phoneticPr fontId="3"/>
  </si>
  <si>
    <t>竜王中学校</t>
    <rPh sb="0" eb="2">
      <t>リュウオウ</t>
    </rPh>
    <rPh sb="2" eb="5">
      <t>チュウガッコウ</t>
    </rPh>
    <phoneticPr fontId="3"/>
  </si>
  <si>
    <t>双葉西小学校</t>
    <rPh sb="0" eb="2">
      <t>フタバ</t>
    </rPh>
    <rPh sb="2" eb="3">
      <t>ニシ</t>
    </rPh>
    <rPh sb="3" eb="6">
      <t>ショウガッコウ</t>
    </rPh>
    <phoneticPr fontId="3"/>
  </si>
  <si>
    <t>双葉東小学校</t>
    <rPh sb="0" eb="2">
      <t>フタバ</t>
    </rPh>
    <rPh sb="2" eb="3">
      <t>ヒガシ</t>
    </rPh>
    <rPh sb="3" eb="6">
      <t>ショウガッコウ</t>
    </rPh>
    <phoneticPr fontId="3"/>
  </si>
  <si>
    <t>敷島南小学校</t>
    <rPh sb="0" eb="2">
      <t>シキシマ</t>
    </rPh>
    <rPh sb="2" eb="3">
      <t>ミナミ</t>
    </rPh>
    <rPh sb="3" eb="6">
      <t>ショウガッコウ</t>
    </rPh>
    <phoneticPr fontId="3"/>
  </si>
  <si>
    <t>敷島北小学校</t>
    <rPh sb="0" eb="2">
      <t>シキシマ</t>
    </rPh>
    <rPh sb="2" eb="3">
      <t>キタ</t>
    </rPh>
    <rPh sb="3" eb="6">
      <t>ショウガッコウ</t>
    </rPh>
    <phoneticPr fontId="3"/>
  </si>
  <si>
    <t>敷島小学校</t>
    <rPh sb="0" eb="2">
      <t>シキシマ</t>
    </rPh>
    <rPh sb="2" eb="5">
      <t>ショウガッコウ</t>
    </rPh>
    <phoneticPr fontId="3"/>
  </si>
  <si>
    <t>竜王東小学校</t>
    <rPh sb="0" eb="2">
      <t>リュウオウ</t>
    </rPh>
    <rPh sb="2" eb="3">
      <t>ヒガシ</t>
    </rPh>
    <rPh sb="3" eb="6">
      <t>ショウガッコウ</t>
    </rPh>
    <phoneticPr fontId="3"/>
  </si>
  <si>
    <t>竜王西小学校</t>
    <rPh sb="0" eb="2">
      <t>リュウオウ</t>
    </rPh>
    <rPh sb="2" eb="3">
      <t>ニシ</t>
    </rPh>
    <rPh sb="3" eb="6">
      <t>ショウガッコウ</t>
    </rPh>
    <phoneticPr fontId="3"/>
  </si>
  <si>
    <t>竜王北小学校</t>
    <rPh sb="0" eb="2">
      <t>リュウオウ</t>
    </rPh>
    <rPh sb="2" eb="3">
      <t>キタ</t>
    </rPh>
    <rPh sb="3" eb="6">
      <t>ショウガッコウ</t>
    </rPh>
    <phoneticPr fontId="3"/>
  </si>
  <si>
    <t>竜王南小学校</t>
    <rPh sb="0" eb="2">
      <t>リュウオウ</t>
    </rPh>
    <rPh sb="2" eb="3">
      <t>ミナミ</t>
    </rPh>
    <rPh sb="3" eb="6">
      <t>ショウガッコウ</t>
    </rPh>
    <phoneticPr fontId="3"/>
  </si>
  <si>
    <t>玉幡小学校</t>
    <rPh sb="0" eb="1">
      <t>タマ</t>
    </rPh>
    <rPh sb="1" eb="2">
      <t>ハタ</t>
    </rPh>
    <rPh sb="2" eb="5">
      <t>ショウガッコウ</t>
    </rPh>
    <phoneticPr fontId="3"/>
  </si>
  <si>
    <t>竜王小学校</t>
    <rPh sb="0" eb="2">
      <t>リュウオウ</t>
    </rPh>
    <rPh sb="2" eb="5">
      <t>ショウガッコウ</t>
    </rPh>
    <phoneticPr fontId="3"/>
  </si>
  <si>
    <t>準要</t>
    <rPh sb="0" eb="1">
      <t>ジュン</t>
    </rPh>
    <rPh sb="1" eb="2">
      <t>ヨウ</t>
    </rPh>
    <phoneticPr fontId="3"/>
  </si>
  <si>
    <t>要保</t>
    <rPh sb="0" eb="1">
      <t>ヨウ</t>
    </rPh>
    <rPh sb="1" eb="2">
      <t>ホ</t>
    </rPh>
    <phoneticPr fontId="3"/>
  </si>
  <si>
    <t>準要</t>
  </si>
  <si>
    <t>要保</t>
  </si>
  <si>
    <t>区　　分</t>
    <rPh sb="0" eb="1">
      <t>ク</t>
    </rPh>
    <rPh sb="3" eb="4">
      <t>ブン</t>
    </rPh>
    <phoneticPr fontId="3"/>
  </si>
  <si>
    <t>（単位：人）</t>
    <rPh sb="1" eb="3">
      <t>タンイ</t>
    </rPh>
    <rPh sb="4" eb="5">
      <t>ヒト</t>
    </rPh>
    <phoneticPr fontId="3"/>
  </si>
  <si>
    <t>(各年3月31日現在)</t>
    <phoneticPr fontId="3"/>
  </si>
  <si>
    <t>（５）就学援助児童生徒数　　</t>
    <rPh sb="3" eb="5">
      <t>シュウガク</t>
    </rPh>
    <rPh sb="5" eb="7">
      <t>エンジョ</t>
    </rPh>
    <rPh sb="7" eb="9">
      <t>ジドウ</t>
    </rPh>
    <rPh sb="9" eb="11">
      <t>セイト</t>
    </rPh>
    <rPh sb="11" eb="12">
      <t>スウ</t>
    </rPh>
    <phoneticPr fontId="3"/>
  </si>
  <si>
    <t>注 ： （　）内は特別支援学級児童生徒数で、内数</t>
    <rPh sb="0" eb="1">
      <t>チュウ</t>
    </rPh>
    <rPh sb="7" eb="8">
      <t>ナイ</t>
    </rPh>
    <rPh sb="9" eb="11">
      <t>トクベツ</t>
    </rPh>
    <rPh sb="11" eb="13">
      <t>シエン</t>
    </rPh>
    <rPh sb="13" eb="15">
      <t>ガッキュウ</t>
    </rPh>
    <rPh sb="15" eb="17">
      <t>ジドウ</t>
    </rPh>
    <rPh sb="17" eb="19">
      <t>セイト</t>
    </rPh>
    <rPh sb="19" eb="20">
      <t>スウ</t>
    </rPh>
    <rPh sb="22" eb="23">
      <t>ウチ</t>
    </rPh>
    <rPh sb="23" eb="24">
      <t>スウ</t>
    </rPh>
    <phoneticPr fontId="3"/>
  </si>
  <si>
    <t>平成29年</t>
  </si>
  <si>
    <t>（各年5月1日現在）</t>
    <rPh sb="1" eb="2">
      <t>オノオノ</t>
    </rPh>
    <rPh sb="2" eb="3">
      <t>ネン</t>
    </rPh>
    <rPh sb="4" eb="5">
      <t>ガツ</t>
    </rPh>
    <rPh sb="6" eb="7">
      <t>ヒ</t>
    </rPh>
    <rPh sb="7" eb="9">
      <t>ゲンザイ</t>
    </rPh>
    <phoneticPr fontId="3"/>
  </si>
  <si>
    <t>（４）児童・生徒数</t>
    <rPh sb="3" eb="5">
      <t>ジドウ</t>
    </rPh>
    <rPh sb="6" eb="9">
      <t>セイトスウ</t>
    </rPh>
    <phoneticPr fontId="3"/>
  </si>
  <si>
    <t>資料：学校教育課</t>
    <rPh sb="0" eb="2">
      <t>シリョウ</t>
    </rPh>
    <rPh sb="3" eb="5">
      <t>ガッコウ</t>
    </rPh>
    <rPh sb="5" eb="8">
      <t>キョウイクカ</t>
    </rPh>
    <phoneticPr fontId="3"/>
  </si>
  <si>
    <t>注 ： （　）内の数字は特別支援学級児童生徒数で、内数</t>
    <rPh sb="0" eb="1">
      <t>チュウ</t>
    </rPh>
    <rPh sb="7" eb="8">
      <t>ナイ</t>
    </rPh>
    <rPh sb="9" eb="11">
      <t>スウジ</t>
    </rPh>
    <rPh sb="12" eb="14">
      <t>トクベツ</t>
    </rPh>
    <rPh sb="14" eb="16">
      <t>シエン</t>
    </rPh>
    <rPh sb="16" eb="18">
      <t>ガッキュウ</t>
    </rPh>
    <rPh sb="18" eb="20">
      <t>ジドウ</t>
    </rPh>
    <rPh sb="20" eb="23">
      <t>セイトスウ</t>
    </rPh>
    <rPh sb="25" eb="26">
      <t>ウチ</t>
    </rPh>
    <rPh sb="26" eb="27">
      <t>スウ</t>
    </rPh>
    <phoneticPr fontId="3"/>
  </si>
  <si>
    <t>（人）</t>
    <rPh sb="1" eb="2">
      <t>ヒト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</si>
  <si>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</si>
  <si>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</si>
  <si>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特別支援</t>
    <rPh sb="0" eb="2">
      <t>トクベツ</t>
    </rPh>
    <rPh sb="2" eb="4">
      <t>シエン</t>
    </rPh>
    <phoneticPr fontId="3"/>
  </si>
  <si>
    <t>普通</t>
    <rPh sb="0" eb="2">
      <t>フツウ</t>
    </rPh>
    <phoneticPr fontId="3"/>
  </si>
  <si>
    <t>教職員数</t>
    <rPh sb="0" eb="3">
      <t>キョウショクイン</t>
    </rPh>
    <rPh sb="3" eb="4">
      <t>スウ</t>
    </rPh>
    <phoneticPr fontId="3"/>
  </si>
  <si>
    <t>児童・生徒数（人）</t>
    <rPh sb="0" eb="2">
      <t>ジドウ</t>
    </rPh>
    <rPh sb="3" eb="6">
      <t>セイトスウ</t>
    </rPh>
    <rPh sb="7" eb="8">
      <t>ヒト</t>
    </rPh>
    <phoneticPr fontId="3"/>
  </si>
  <si>
    <t>学級数</t>
    <rPh sb="0" eb="2">
      <t>ガッキュウ</t>
    </rPh>
    <rPh sb="2" eb="3">
      <t>スウ</t>
    </rPh>
    <phoneticPr fontId="3"/>
  </si>
  <si>
    <t>学校名</t>
    <rPh sb="0" eb="2">
      <t>ガッコウ</t>
    </rPh>
    <rPh sb="2" eb="3">
      <t>メイ</t>
    </rPh>
    <phoneticPr fontId="3"/>
  </si>
  <si>
    <t>（３）学級数・児童・生徒及び教職員数　</t>
    <rPh sb="3" eb="5">
      <t>ガッキュウ</t>
    </rPh>
    <rPh sb="5" eb="6">
      <t>スウ</t>
    </rPh>
    <rPh sb="7" eb="9">
      <t>ジドウ</t>
    </rPh>
    <rPh sb="10" eb="12">
      <t>セイト</t>
    </rPh>
    <rPh sb="12" eb="13">
      <t>オヨ</t>
    </rPh>
    <rPh sb="14" eb="16">
      <t>キョウショク</t>
    </rPh>
    <rPh sb="16" eb="18">
      <t>インズウ</t>
    </rPh>
    <phoneticPr fontId="3"/>
  </si>
  <si>
    <t>資料：学校教育課</t>
    <phoneticPr fontId="3"/>
  </si>
  <si>
    <t>平成13年</t>
    <rPh sb="0" eb="2">
      <t>ヘイセイ</t>
    </rPh>
    <rPh sb="4" eb="5">
      <t>ネン</t>
    </rPh>
    <phoneticPr fontId="3"/>
  </si>
  <si>
    <t>1,800食</t>
    <rPh sb="5" eb="6">
      <t>ショク</t>
    </rPh>
    <phoneticPr fontId="3"/>
  </si>
  <si>
    <t>　906</t>
    <phoneticPr fontId="3"/>
  </si>
  <si>
    <t>宇津谷2153-1</t>
    <rPh sb="0" eb="1">
      <t>ウ</t>
    </rPh>
    <rPh sb="1" eb="2">
      <t>ツ</t>
    </rPh>
    <rPh sb="2" eb="3">
      <t>タニ</t>
    </rPh>
    <phoneticPr fontId="3"/>
  </si>
  <si>
    <t>双葉学校給食センター</t>
    <rPh sb="0" eb="2">
      <t>フタバ</t>
    </rPh>
    <rPh sb="2" eb="4">
      <t>ガッコウ</t>
    </rPh>
    <rPh sb="4" eb="6">
      <t>キュウショク</t>
    </rPh>
    <phoneticPr fontId="3"/>
  </si>
  <si>
    <t>平成16年</t>
    <rPh sb="0" eb="2">
      <t>ヘイセイ</t>
    </rPh>
    <rPh sb="4" eb="5">
      <t>ネン</t>
    </rPh>
    <phoneticPr fontId="3"/>
  </si>
  <si>
    <t>2,000食</t>
    <rPh sb="5" eb="6">
      <t>ショク</t>
    </rPh>
    <phoneticPr fontId="3"/>
  </si>
  <si>
    <t>大下条280-4</t>
    <rPh sb="0" eb="1">
      <t>オオ</t>
    </rPh>
    <rPh sb="1" eb="3">
      <t>シモジョウ</t>
    </rPh>
    <phoneticPr fontId="3"/>
  </si>
  <si>
    <t>敷島学校給食センター</t>
    <rPh sb="0" eb="2">
      <t>シキシマ</t>
    </rPh>
    <rPh sb="2" eb="4">
      <t>ガッコウ</t>
    </rPh>
    <rPh sb="4" eb="6">
      <t>キュウショク</t>
    </rPh>
    <phoneticPr fontId="3"/>
  </si>
  <si>
    <t>延床</t>
    <rPh sb="0" eb="1">
      <t>ノベ</t>
    </rPh>
    <rPh sb="1" eb="2">
      <t>ユカ</t>
    </rPh>
    <phoneticPr fontId="3"/>
  </si>
  <si>
    <t>敷地</t>
    <rPh sb="0" eb="2">
      <t>シキチ</t>
    </rPh>
    <phoneticPr fontId="3"/>
  </si>
  <si>
    <t>開設年</t>
    <rPh sb="0" eb="2">
      <t>カイセツ</t>
    </rPh>
    <rPh sb="2" eb="3">
      <t>ネン</t>
    </rPh>
    <phoneticPr fontId="3"/>
  </si>
  <si>
    <t>調理能力</t>
    <rPh sb="0" eb="2">
      <t>チョウリ</t>
    </rPh>
    <rPh sb="2" eb="4">
      <t>ノウリョク</t>
    </rPh>
    <phoneticPr fontId="3"/>
  </si>
  <si>
    <t>面積</t>
    <rPh sb="0" eb="1">
      <t>メン</t>
    </rPh>
    <rPh sb="1" eb="2">
      <t>セキ</t>
    </rPh>
    <phoneticPr fontId="3"/>
  </si>
  <si>
    <t>（単位：㎡）</t>
    <phoneticPr fontId="3"/>
  </si>
  <si>
    <t>（ロ）給食センター施設</t>
    <rPh sb="3" eb="5">
      <t>キュウショク</t>
    </rPh>
    <rPh sb="9" eb="11">
      <t>シセツ</t>
    </rPh>
    <phoneticPr fontId="3"/>
  </si>
  <si>
    <t>資料：教育総務課</t>
    <rPh sb="0" eb="2">
      <t>シリョウ</t>
    </rPh>
    <rPh sb="3" eb="5">
      <t>キョウイク</t>
    </rPh>
    <rPh sb="5" eb="7">
      <t>ソウム</t>
    </rPh>
    <rPh sb="7" eb="8">
      <t>カ</t>
    </rPh>
    <phoneticPr fontId="3"/>
  </si>
  <si>
    <t>昭和28年</t>
    <rPh sb="0" eb="2">
      <t>ショウワ</t>
    </rPh>
    <rPh sb="4" eb="5">
      <t>ネン</t>
    </rPh>
    <phoneticPr fontId="3"/>
  </si>
  <si>
    <t>15ｍ×25ｍ=375</t>
    <phoneticPr fontId="3"/>
  </si>
  <si>
    <t>1,499
武道場561</t>
    <rPh sb="6" eb="8">
      <t>ブドウ</t>
    </rPh>
    <phoneticPr fontId="3"/>
  </si>
  <si>
    <t>岩森1337</t>
    <rPh sb="0" eb="2">
      <t>イワモリ</t>
    </rPh>
    <phoneticPr fontId="3"/>
  </si>
  <si>
    <t>昭和22年</t>
    <rPh sb="0" eb="2">
      <t>ショウワ</t>
    </rPh>
    <rPh sb="4" eb="5">
      <t>ネン</t>
    </rPh>
    <phoneticPr fontId="3"/>
  </si>
  <si>
    <t>1,257
武道場616</t>
    <rPh sb="6" eb="7">
      <t>ブ</t>
    </rPh>
    <phoneticPr fontId="3"/>
  </si>
  <si>
    <t>島上条1263</t>
    <rPh sb="0" eb="1">
      <t>シマ</t>
    </rPh>
    <rPh sb="1" eb="3">
      <t>カミジョウ</t>
    </rPh>
    <phoneticPr fontId="3"/>
  </si>
  <si>
    <t>平成4年</t>
    <rPh sb="0" eb="2">
      <t>ヘイセイ</t>
    </rPh>
    <rPh sb="3" eb="4">
      <t>ネン</t>
    </rPh>
    <phoneticPr fontId="3"/>
  </si>
  <si>
    <t>15ｍ×25ｍ=375
クラブハウス237</t>
    <phoneticPr fontId="3"/>
  </si>
  <si>
    <t>1,195
武道場517</t>
    <rPh sb="6" eb="9">
      <t>ブドウジョウ</t>
    </rPh>
    <phoneticPr fontId="3"/>
  </si>
  <si>
    <t>竜王420</t>
    <rPh sb="0" eb="2">
      <t>リュウオウ</t>
    </rPh>
    <phoneticPr fontId="3"/>
  </si>
  <si>
    <t>昭和59年</t>
    <rPh sb="0" eb="2">
      <t>ショウワ</t>
    </rPh>
    <rPh sb="4" eb="5">
      <t>ネン</t>
    </rPh>
    <phoneticPr fontId="3"/>
  </si>
  <si>
    <t>1,476
武道場514</t>
    <rPh sb="6" eb="9">
      <t>ブドウジョウ</t>
    </rPh>
    <phoneticPr fontId="3"/>
  </si>
  <si>
    <t>西八幡3190</t>
    <rPh sb="0" eb="1">
      <t>ニシ</t>
    </rPh>
    <rPh sb="1" eb="3">
      <t>ヤハタ</t>
    </rPh>
    <phoneticPr fontId="3"/>
  </si>
  <si>
    <t>昭和34年</t>
    <rPh sb="0" eb="2">
      <t>ショウワ</t>
    </rPh>
    <rPh sb="4" eb="5">
      <t>ネン</t>
    </rPh>
    <phoneticPr fontId="3"/>
  </si>
  <si>
    <t>1,256
武道場521</t>
    <rPh sb="6" eb="9">
      <t>ブドウジョウ</t>
    </rPh>
    <phoneticPr fontId="3"/>
  </si>
  <si>
    <t>篠原2030</t>
    <rPh sb="0" eb="2">
      <t>シノハラ</t>
    </rPh>
    <phoneticPr fontId="3"/>
  </si>
  <si>
    <t>明治6年</t>
    <rPh sb="0" eb="2">
      <t>メイジ</t>
    </rPh>
    <rPh sb="3" eb="4">
      <t>ネン</t>
    </rPh>
    <phoneticPr fontId="3"/>
  </si>
  <si>
    <t>志田146</t>
    <rPh sb="0" eb="2">
      <t>シダ</t>
    </rPh>
    <phoneticPr fontId="3"/>
  </si>
  <si>
    <t>13ｍ×25ｍ＝325
ミニプール
8ｍ×4ｍ＝32</t>
    <phoneticPr fontId="3"/>
  </si>
  <si>
    <t>大垈2780</t>
    <rPh sb="0" eb="2">
      <t>オオヌタ</t>
    </rPh>
    <phoneticPr fontId="3"/>
  </si>
  <si>
    <t>昭和58年</t>
    <rPh sb="0" eb="2">
      <t>ショウワ</t>
    </rPh>
    <rPh sb="4" eb="5">
      <t>ネン</t>
    </rPh>
    <phoneticPr fontId="3"/>
  </si>
  <si>
    <t>12m×25m=300</t>
    <phoneticPr fontId="3"/>
  </si>
  <si>
    <t>大下条175</t>
    <rPh sb="0" eb="1">
      <t>オオ</t>
    </rPh>
    <rPh sb="1" eb="3">
      <t>シモジョウ</t>
    </rPh>
    <phoneticPr fontId="3"/>
  </si>
  <si>
    <t>昭和53年</t>
    <rPh sb="0" eb="2">
      <t>ショウワ</t>
    </rPh>
    <rPh sb="4" eb="5">
      <t>ネン</t>
    </rPh>
    <phoneticPr fontId="3"/>
  </si>
  <si>
    <t>11m×25m=275</t>
    <phoneticPr fontId="3"/>
  </si>
  <si>
    <t>境57</t>
    <rPh sb="0" eb="1">
      <t>サカイ</t>
    </rPh>
    <phoneticPr fontId="3"/>
  </si>
  <si>
    <t>12ｍ×25ｍ=300</t>
    <phoneticPr fontId="3"/>
  </si>
  <si>
    <t>島上条212</t>
    <rPh sb="0" eb="1">
      <t>シマ</t>
    </rPh>
    <rPh sb="1" eb="3">
      <t>カミジョウ</t>
    </rPh>
    <phoneticPr fontId="3"/>
  </si>
  <si>
    <t>昭和63年</t>
    <rPh sb="0" eb="2">
      <t>ショウワ</t>
    </rPh>
    <rPh sb="4" eb="5">
      <t>ネン</t>
    </rPh>
    <phoneticPr fontId="3"/>
  </si>
  <si>
    <t>13ｍ×25ｍ＝325
ミニプール
10ｍ×6ｍ＝60
クラブハウス226</t>
    <phoneticPr fontId="3"/>
  </si>
  <si>
    <t>富竹新田933-1</t>
    <rPh sb="0" eb="1">
      <t>トミ</t>
    </rPh>
    <rPh sb="1" eb="2">
      <t>タケ</t>
    </rPh>
    <rPh sb="2" eb="3">
      <t>シン</t>
    </rPh>
    <rPh sb="3" eb="4">
      <t>タ</t>
    </rPh>
    <phoneticPr fontId="3"/>
  </si>
  <si>
    <t>玉川75</t>
    <rPh sb="0" eb="2">
      <t>タマガワ</t>
    </rPh>
    <phoneticPr fontId="3"/>
  </si>
  <si>
    <t>昭和55年</t>
    <rPh sb="0" eb="2">
      <t>ショウワ</t>
    </rPh>
    <rPh sb="4" eb="5">
      <t>ネン</t>
    </rPh>
    <phoneticPr fontId="3"/>
  </si>
  <si>
    <t>竜王555</t>
    <rPh sb="0" eb="2">
      <t>リュウオウ</t>
    </rPh>
    <phoneticPr fontId="3"/>
  </si>
  <si>
    <t>昭和51年</t>
    <rPh sb="0" eb="2">
      <t>ショウワ</t>
    </rPh>
    <rPh sb="4" eb="5">
      <t>ネン</t>
    </rPh>
    <phoneticPr fontId="3"/>
  </si>
  <si>
    <t>篠原1180</t>
    <rPh sb="0" eb="2">
      <t>シノハラ</t>
    </rPh>
    <phoneticPr fontId="3"/>
  </si>
  <si>
    <t>明治36年</t>
    <rPh sb="0" eb="2">
      <t>メイジ</t>
    </rPh>
    <rPh sb="4" eb="5">
      <t>ネン</t>
    </rPh>
    <phoneticPr fontId="3"/>
  </si>
  <si>
    <t>13ｍ×25ｍ=325</t>
    <phoneticPr fontId="3"/>
  </si>
  <si>
    <t>西八幡2560</t>
    <rPh sb="0" eb="1">
      <t>ニシ</t>
    </rPh>
    <rPh sb="1" eb="3">
      <t>ヤハタ</t>
    </rPh>
    <phoneticPr fontId="3"/>
  </si>
  <si>
    <t>明治5年</t>
    <rPh sb="0" eb="2">
      <t>メイジ</t>
    </rPh>
    <rPh sb="3" eb="4">
      <t>ネン</t>
    </rPh>
    <phoneticPr fontId="3"/>
  </si>
  <si>
    <t>篠原2800</t>
    <rPh sb="0" eb="2">
      <t>シノハラ</t>
    </rPh>
    <phoneticPr fontId="3"/>
  </si>
  <si>
    <t>プール</t>
    <phoneticPr fontId="3"/>
  </si>
  <si>
    <t>屋　外
運動場</t>
    <rPh sb="0" eb="1">
      <t>ヤ</t>
    </rPh>
    <rPh sb="2" eb="3">
      <t>ガイ</t>
    </rPh>
    <rPh sb="4" eb="7">
      <t>ウンドウジョウ</t>
    </rPh>
    <phoneticPr fontId="3"/>
  </si>
  <si>
    <t>体育館
武道場</t>
    <rPh sb="0" eb="1">
      <t>カラダ</t>
    </rPh>
    <rPh sb="1" eb="2">
      <t>イク</t>
    </rPh>
    <rPh sb="2" eb="3">
      <t>カン</t>
    </rPh>
    <rPh sb="4" eb="5">
      <t>ブ</t>
    </rPh>
    <rPh sb="5" eb="6">
      <t>ミチ</t>
    </rPh>
    <rPh sb="6" eb="7">
      <t>バ</t>
    </rPh>
    <phoneticPr fontId="3"/>
  </si>
  <si>
    <t>校舎等　　　</t>
    <rPh sb="0" eb="1">
      <t>コウ</t>
    </rPh>
    <rPh sb="1" eb="2">
      <t>シャ</t>
    </rPh>
    <rPh sb="2" eb="3">
      <t>トウ</t>
    </rPh>
    <phoneticPr fontId="3"/>
  </si>
  <si>
    <t>施設敷地</t>
    <rPh sb="0" eb="2">
      <t>シセツ</t>
    </rPh>
    <rPh sb="2" eb="4">
      <t>シキチ</t>
    </rPh>
    <phoneticPr fontId="3"/>
  </si>
  <si>
    <t>創立年</t>
    <rPh sb="0" eb="2">
      <t>ソウリツ</t>
    </rPh>
    <rPh sb="2" eb="3">
      <t>ネン</t>
    </rPh>
    <phoneticPr fontId="3"/>
  </si>
  <si>
    <t>面　　　　　　　　　積</t>
    <rPh sb="0" eb="1">
      <t>メン</t>
    </rPh>
    <rPh sb="10" eb="11">
      <t>セキ</t>
    </rPh>
    <phoneticPr fontId="3"/>
  </si>
  <si>
    <t>（単位：㎡）</t>
    <rPh sb="1" eb="3">
      <t>タンイ</t>
    </rPh>
    <phoneticPr fontId="3"/>
  </si>
  <si>
    <t>　（イ）市立学校施設</t>
    <phoneticPr fontId="3"/>
  </si>
  <si>
    <t>（２）学校施設</t>
    <rPh sb="3" eb="5">
      <t>ガッコウ</t>
    </rPh>
    <rPh sb="5" eb="7">
      <t>シセツ</t>
    </rPh>
    <phoneticPr fontId="3"/>
  </si>
  <si>
    <t>25mプール（6コース）、歩行用プール（延長60m）、子供用プール、リラクゼーションプール、トレーニングルーム</t>
    <phoneticPr fontId="3"/>
  </si>
  <si>
    <t>(令和6年5月1日現在)</t>
    <rPh sb="1" eb="2">
      <t>レイ</t>
    </rPh>
    <rPh sb="2" eb="3">
      <t>ワ</t>
    </rPh>
    <phoneticPr fontId="3"/>
  </si>
  <si>
    <t>令和2</t>
  </si>
  <si>
    <t>全地区民</t>
    <rPh sb="0" eb="1">
      <t>ゼン</t>
    </rPh>
    <rPh sb="1" eb="3">
      <t>チク</t>
    </rPh>
    <rPh sb="3" eb="4">
      <t>ミン</t>
    </rPh>
    <phoneticPr fontId="3"/>
  </si>
  <si>
    <t>地区民会議構成員</t>
    <rPh sb="0" eb="2">
      <t>チク</t>
    </rPh>
    <rPh sb="2" eb="3">
      <t>ミン</t>
    </rPh>
    <rPh sb="3" eb="5">
      <t>カイギ</t>
    </rPh>
    <rPh sb="5" eb="8">
      <t>コウセイイン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</si>
</sst>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\ ###"/>
    <numFmt numFmtId="177" formatCode="#,##0_ ;[Red]\-#,##0\ "/>
    <numFmt numFmtId="178" formatCode="0.00_ "/>
    <numFmt numFmtId="179" formatCode="\ [$-411]ggge&quot;年&quot;m&quot;月&quot;d&quot;日&quot;"/>
    <numFmt numFmtId="180" formatCode="\(###\)"/>
    <numFmt numFmtId="181" formatCode="#,##0;&quot;△ &quot;#,##0"/>
    <numFmt numFmtId="182" formatCode="\(0\)"/>
    <numFmt numFmtId="183" formatCode="#,##0_ "/>
    <numFmt numFmtId="184" formatCode="_;\(0\)"/>
    <numFmt numFmtId="185" formatCode="&quot;＝&quot;000"/>
  </numFmts>
  <fonts count="2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trike/>
      <sz val="9.5"/>
      <name val="ＭＳ Ｐ明朝"/>
      <family val="1"/>
      <charset val="128"/>
    </font>
    <font>
      <sz val="12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trike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37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>
      <alignment vertical="center"/>
    </xf>
    <xf numFmtId="38" fontId="8" fillId="0" borderId="0" xfId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7" fontId="5" fillId="0" borderId="1" xfId="1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Alignment="1"/>
    <xf numFmtId="0" fontId="5" fillId="0" borderId="1" xfId="0" applyFont="1" applyFill="1" applyBorder="1" applyAlignment="1">
      <alignment horizontal="center" vertical="center"/>
    </xf>
    <xf numFmtId="0" fontId="7" fillId="0" borderId="0" xfId="2" applyFont="1" applyFill="1">
      <alignment vertical="center"/>
    </xf>
    <xf numFmtId="0" fontId="11" fillId="0" borderId="0" xfId="2" applyFont="1" applyFill="1">
      <alignment vertical="center"/>
    </xf>
    <xf numFmtId="0" fontId="13" fillId="0" borderId="0" xfId="2" applyFont="1" applyFill="1" applyAlignment="1"/>
    <xf numFmtId="0" fontId="12" fillId="0" borderId="0" xfId="2" applyFont="1" applyFill="1" applyAlignment="1">
      <alignment horizontal="right" vertical="center"/>
    </xf>
    <xf numFmtId="0" fontId="12" fillId="0" borderId="0" xfId="2" applyFont="1" applyFill="1">
      <alignment vertical="center"/>
    </xf>
    <xf numFmtId="0" fontId="14" fillId="0" borderId="0" xfId="2" applyFont="1" applyFill="1" applyBorder="1">
      <alignment vertical="center"/>
    </xf>
    <xf numFmtId="0" fontId="15" fillId="0" borderId="3" xfId="2" applyFont="1" applyFill="1" applyBorder="1">
      <alignment vertical="center"/>
    </xf>
    <xf numFmtId="0" fontId="15" fillId="0" borderId="0" xfId="2" applyFont="1" applyFill="1" applyBorder="1">
      <alignment vertical="center"/>
    </xf>
    <xf numFmtId="0" fontId="15" fillId="0" borderId="7" xfId="2" applyFont="1" applyFill="1" applyBorder="1">
      <alignment vertical="center"/>
    </xf>
    <xf numFmtId="0" fontId="15" fillId="0" borderId="8" xfId="2" applyFont="1" applyFill="1" applyBorder="1">
      <alignment vertical="center"/>
    </xf>
    <xf numFmtId="0" fontId="8" fillId="0" borderId="0" xfId="2" applyFont="1" applyFill="1">
      <alignment vertical="center"/>
    </xf>
    <xf numFmtId="0" fontId="15" fillId="0" borderId="2" xfId="2" applyFont="1" applyFill="1" applyBorder="1">
      <alignment vertical="center"/>
    </xf>
    <xf numFmtId="0" fontId="15" fillId="0" borderId="4" xfId="2" applyFont="1" applyFill="1" applyBorder="1">
      <alignment vertical="center"/>
    </xf>
    <xf numFmtId="0" fontId="15" fillId="0" borderId="5" xfId="2" applyFont="1" applyFill="1" applyBorder="1">
      <alignment vertical="center"/>
    </xf>
    <xf numFmtId="0" fontId="15" fillId="0" borderId="6" xfId="2" applyFont="1" applyFill="1" applyBorder="1">
      <alignment vertical="center"/>
    </xf>
    <xf numFmtId="0" fontId="15" fillId="0" borderId="9" xfId="2" applyFont="1" applyFill="1" applyBorder="1">
      <alignment vertical="center"/>
    </xf>
    <xf numFmtId="0" fontId="16" fillId="0" borderId="2" xfId="2" applyFont="1" applyFill="1" applyBorder="1">
      <alignment vertical="center"/>
    </xf>
    <xf numFmtId="0" fontId="16" fillId="0" borderId="3" xfId="2" applyFont="1" applyFill="1" applyBorder="1">
      <alignment vertical="center"/>
    </xf>
    <xf numFmtId="0" fontId="16" fillId="0" borderId="6" xfId="2" applyFont="1" applyFill="1" applyBorder="1">
      <alignment vertical="center"/>
    </xf>
    <xf numFmtId="0" fontId="16" fillId="0" borderId="5" xfId="2" applyFont="1" applyFill="1" applyBorder="1">
      <alignment vertical="center"/>
    </xf>
    <xf numFmtId="0" fontId="16" fillId="0" borderId="0" xfId="2" applyFont="1" applyFill="1" applyBorder="1">
      <alignment vertical="center"/>
    </xf>
    <xf numFmtId="0" fontId="16" fillId="0" borderId="7" xfId="2" applyFont="1" applyFill="1" applyBorder="1">
      <alignment vertical="center"/>
    </xf>
    <xf numFmtId="0" fontId="16" fillId="0" borderId="8" xfId="2" applyFont="1" applyFill="1" applyBorder="1">
      <alignment vertical="center"/>
    </xf>
    <xf numFmtId="0" fontId="16" fillId="0" borderId="9" xfId="2" applyFont="1" applyFill="1" applyBorder="1">
      <alignment vertical="center"/>
    </xf>
    <xf numFmtId="3" fontId="15" fillId="0" borderId="8" xfId="2" applyNumberFormat="1" applyFont="1" applyFill="1" applyBorder="1" applyAlignment="1">
      <alignment horizontal="left" vertical="center"/>
    </xf>
    <xf numFmtId="0" fontId="15" fillId="0" borderId="3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4" xfId="2" applyFont="1" applyFill="1" applyBorder="1">
      <alignment vertical="center"/>
    </xf>
    <xf numFmtId="0" fontId="16" fillId="0" borderId="2" xfId="2" applyFont="1" applyFill="1" applyBorder="1" applyAlignment="1">
      <alignment horizontal="center" vertical="center"/>
    </xf>
    <xf numFmtId="0" fontId="11" fillId="0" borderId="0" xfId="2" applyFont="1" applyFill="1" applyAlignment="1">
      <alignment horizontal="right" vertical="center"/>
    </xf>
    <xf numFmtId="0" fontId="11" fillId="0" borderId="3" xfId="2" applyFont="1" applyFill="1" applyBorder="1" applyAlignment="1">
      <alignment vertical="center"/>
    </xf>
    <xf numFmtId="0" fontId="11" fillId="0" borderId="0" xfId="2" applyFont="1" applyFill="1" applyAlignment="1">
      <alignment vertical="center"/>
    </xf>
    <xf numFmtId="0" fontId="17" fillId="0" borderId="0" xfId="2" applyFont="1" applyFill="1">
      <alignment vertical="center"/>
    </xf>
    <xf numFmtId="0" fontId="8" fillId="0" borderId="0" xfId="4" applyFont="1" applyFill="1">
      <alignment vertical="center"/>
    </xf>
    <xf numFmtId="0" fontId="5" fillId="0" borderId="0" xfId="4" applyFont="1" applyFill="1">
      <alignment vertical="center"/>
    </xf>
    <xf numFmtId="0" fontId="8" fillId="0" borderId="8" xfId="2" applyFont="1" applyFill="1" applyBorder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5" fillId="0" borderId="0" xfId="2" applyFont="1" applyFill="1">
      <alignment vertical="center"/>
    </xf>
    <xf numFmtId="0" fontId="7" fillId="0" borderId="0" xfId="2" applyFont="1" applyFill="1" applyAlignment="1">
      <alignment horizontal="right"/>
    </xf>
    <xf numFmtId="0" fontId="19" fillId="0" borderId="0" xfId="2" applyFont="1" applyFill="1">
      <alignment vertical="center"/>
    </xf>
    <xf numFmtId="0" fontId="20" fillId="0" borderId="0" xfId="2" applyFont="1" applyFill="1" applyAlignment="1"/>
    <xf numFmtId="0" fontId="8" fillId="0" borderId="0" xfId="2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left" vertical="center"/>
    </xf>
    <xf numFmtId="0" fontId="8" fillId="0" borderId="1" xfId="2" applyFont="1" applyFill="1" applyBorder="1" applyAlignment="1">
      <alignment vertical="center"/>
    </xf>
    <xf numFmtId="0" fontId="8" fillId="0" borderId="1" xfId="2" applyFont="1" applyFill="1" applyBorder="1">
      <alignment vertical="center"/>
    </xf>
    <xf numFmtId="0" fontId="8" fillId="0" borderId="13" xfId="2" applyFont="1" applyFill="1" applyBorder="1">
      <alignment vertical="center"/>
    </xf>
    <xf numFmtId="0" fontId="8" fillId="0" borderId="1" xfId="2" applyFont="1" applyFill="1" applyBorder="1" applyAlignment="1">
      <alignment vertical="center" shrinkToFit="1"/>
    </xf>
    <xf numFmtId="0" fontId="8" fillId="0" borderId="13" xfId="2" applyFont="1" applyFill="1" applyBorder="1" applyAlignment="1">
      <alignment vertical="center"/>
    </xf>
    <xf numFmtId="0" fontId="8" fillId="0" borderId="16" xfId="2" applyFont="1" applyFill="1" applyBorder="1" applyAlignment="1">
      <alignment vertical="center"/>
    </xf>
    <xf numFmtId="0" fontId="8" fillId="0" borderId="16" xfId="2" applyFont="1" applyFill="1" applyBorder="1">
      <alignment vertical="center"/>
    </xf>
    <xf numFmtId="0" fontId="8" fillId="0" borderId="8" xfId="2" applyFont="1" applyFill="1" applyBorder="1" applyAlignment="1">
      <alignment vertical="center"/>
    </xf>
    <xf numFmtId="0" fontId="8" fillId="0" borderId="8" xfId="2" applyFont="1" applyFill="1" applyBorder="1">
      <alignment vertical="center"/>
    </xf>
    <xf numFmtId="0" fontId="8" fillId="0" borderId="17" xfId="2" applyFont="1" applyFill="1" applyBorder="1" applyAlignment="1">
      <alignment vertical="center"/>
    </xf>
    <xf numFmtId="0" fontId="8" fillId="0" borderId="17" xfId="2" applyFont="1" applyFill="1" applyBorder="1">
      <alignment vertical="center"/>
    </xf>
    <xf numFmtId="0" fontId="8" fillId="0" borderId="10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horizontal="left" vertical="center"/>
    </xf>
    <xf numFmtId="0" fontId="8" fillId="0" borderId="13" xfId="2" applyFont="1" applyFill="1" applyBorder="1" applyAlignment="1">
      <alignment horizontal="left" vertical="center"/>
    </xf>
    <xf numFmtId="178" fontId="8" fillId="0" borderId="1" xfId="2" applyNumberFormat="1" applyFont="1" applyFill="1" applyBorder="1" applyAlignment="1">
      <alignment vertical="center"/>
    </xf>
    <xf numFmtId="0" fontId="8" fillId="0" borderId="15" xfId="2" applyFont="1" applyFill="1" applyBorder="1" applyAlignment="1">
      <alignment vertical="center"/>
    </xf>
    <xf numFmtId="0" fontId="8" fillId="0" borderId="1" xfId="2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7" fillId="0" borderId="0" xfId="6" applyFont="1" applyFill="1">
      <alignment vertical="center"/>
    </xf>
    <xf numFmtId="0" fontId="7" fillId="0" borderId="0" xfId="6" applyFont="1" applyFill="1" applyAlignment="1">
      <alignment horizontal="center" vertical="center"/>
    </xf>
    <xf numFmtId="0" fontId="21" fillId="0" borderId="0" xfId="6" applyFont="1" applyFill="1" applyAlignment="1"/>
    <xf numFmtId="0" fontId="5" fillId="0" borderId="0" xfId="6" applyFont="1" applyFill="1">
      <alignment vertical="center"/>
    </xf>
    <xf numFmtId="0" fontId="8" fillId="0" borderId="0" xfId="6" applyFont="1" applyFill="1" applyAlignment="1">
      <alignment horizontal="right" vertical="center"/>
    </xf>
    <xf numFmtId="0" fontId="5" fillId="0" borderId="0" xfId="6" applyFont="1" applyFill="1" applyAlignment="1">
      <alignment horizontal="right" vertical="center"/>
    </xf>
    <xf numFmtId="0" fontId="22" fillId="0" borderId="0" xfId="6" applyFont="1" applyFill="1">
      <alignment vertical="center"/>
    </xf>
    <xf numFmtId="177" fontId="5" fillId="0" borderId="1" xfId="7" applyNumberFormat="1" applyFont="1" applyFill="1" applyBorder="1" applyAlignment="1">
      <alignment horizontal="right" vertical="center"/>
    </xf>
    <xf numFmtId="0" fontId="5" fillId="0" borderId="1" xfId="6" applyFont="1" applyFill="1" applyBorder="1" applyAlignment="1">
      <alignment horizontal="center" vertical="center"/>
    </xf>
    <xf numFmtId="38" fontId="8" fillId="0" borderId="3" xfId="7" applyFont="1" applyFill="1" applyBorder="1" applyAlignment="1">
      <alignment horizontal="right" vertical="center"/>
    </xf>
    <xf numFmtId="38" fontId="5" fillId="0" borderId="3" xfId="7" applyFont="1" applyFill="1" applyBorder="1" applyAlignment="1">
      <alignment horizontal="right"/>
    </xf>
    <xf numFmtId="38" fontId="8" fillId="0" borderId="3" xfId="7" applyFont="1" applyFill="1" applyBorder="1" applyAlignment="1">
      <alignment vertical="center"/>
    </xf>
    <xf numFmtId="58" fontId="12" fillId="0" borderId="0" xfId="2" applyNumberFormat="1" applyFont="1" applyFill="1" applyBorder="1" applyAlignment="1">
      <alignment horizontal="right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>
      <alignment vertical="center"/>
    </xf>
    <xf numFmtId="179" fontId="12" fillId="0" borderId="1" xfId="4" applyNumberFormat="1" applyFont="1" applyFill="1" applyBorder="1" applyAlignment="1">
      <alignment horizontal="left" vertical="center" shrinkToFit="1"/>
    </xf>
    <xf numFmtId="0" fontId="12" fillId="0" borderId="1" xfId="4" applyFont="1" applyFill="1" applyBorder="1" applyAlignment="1">
      <alignment horizontal="left" vertical="center"/>
    </xf>
    <xf numFmtId="0" fontId="12" fillId="0" borderId="1" xfId="4" applyFont="1" applyFill="1" applyBorder="1" applyAlignment="1">
      <alignment horizontal="center" vertical="center" shrinkToFit="1"/>
    </xf>
    <xf numFmtId="0" fontId="12" fillId="0" borderId="1" xfId="2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12" fillId="0" borderId="0" xfId="2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vertical="center" wrapText="1"/>
    </xf>
    <xf numFmtId="0" fontId="12" fillId="0" borderId="1" xfId="4" applyFont="1" applyFill="1" applyBorder="1" applyAlignment="1">
      <alignment vertical="center"/>
    </xf>
    <xf numFmtId="179" fontId="12" fillId="0" borderId="1" xfId="2" applyNumberFormat="1" applyFont="1" applyFill="1" applyBorder="1" applyAlignment="1">
      <alignment horizontal="left" vertical="center" shrinkToFit="1"/>
    </xf>
    <xf numFmtId="0" fontId="12" fillId="0" borderId="1" xfId="2" applyFont="1" applyFill="1" applyBorder="1" applyAlignment="1">
      <alignment vertical="center"/>
    </xf>
    <xf numFmtId="0" fontId="23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179" fontId="12" fillId="0" borderId="0" xfId="2" applyNumberFormat="1" applyFont="1" applyFill="1" applyBorder="1" applyAlignment="1">
      <alignment horizontal="left" vertical="center" shrinkToFit="1"/>
    </xf>
    <xf numFmtId="0" fontId="12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179" fontId="12" fillId="0" borderId="13" xfId="2" applyNumberFormat="1" applyFont="1" applyFill="1" applyBorder="1" applyAlignment="1">
      <alignment horizontal="left" vertical="center" shrinkToFit="1"/>
    </xf>
    <xf numFmtId="0" fontId="12" fillId="0" borderId="13" xfId="2" applyFont="1" applyFill="1" applyBorder="1" applyAlignment="1">
      <alignment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vertical="center" wrapText="1" shrinkToFit="1"/>
    </xf>
    <xf numFmtId="0" fontId="12" fillId="0" borderId="15" xfId="2" applyFont="1" applyFill="1" applyBorder="1" applyAlignment="1">
      <alignment vertical="center"/>
    </xf>
    <xf numFmtId="0" fontId="12" fillId="0" borderId="15" xfId="2" applyFont="1" applyFill="1" applyBorder="1" applyAlignment="1">
      <alignment horizontal="center" vertical="center"/>
    </xf>
    <xf numFmtId="179" fontId="8" fillId="0" borderId="1" xfId="2" applyNumberFormat="1" applyFont="1" applyFill="1" applyBorder="1" applyAlignment="1">
      <alignment horizontal="left" vertical="center" shrinkToFit="1"/>
    </xf>
    <xf numFmtId="0" fontId="8" fillId="0" borderId="1" xfId="2" applyFont="1" applyFill="1" applyBorder="1" applyAlignment="1">
      <alignment horizontal="distributed" vertical="center"/>
    </xf>
    <xf numFmtId="0" fontId="24" fillId="0" borderId="0" xfId="2" applyFont="1" applyFill="1">
      <alignment vertical="center"/>
    </xf>
    <xf numFmtId="0" fontId="12" fillId="0" borderId="13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horizontal="center" vertical="center" shrinkToFit="1"/>
    </xf>
    <xf numFmtId="58" fontId="8" fillId="0" borderId="0" xfId="2" applyNumberFormat="1" applyFont="1" applyFill="1" applyBorder="1">
      <alignment vertical="center"/>
    </xf>
    <xf numFmtId="0" fontId="12" fillId="0" borderId="0" xfId="2" applyFont="1" applyFill="1" applyAlignment="1">
      <alignment horizontal="right" vertical="center" shrinkToFit="1"/>
    </xf>
    <xf numFmtId="0" fontId="12" fillId="0" borderId="0" xfId="2" applyFont="1" applyFill="1" applyAlignment="1">
      <alignment horizontal="left" vertical="center"/>
    </xf>
    <xf numFmtId="0" fontId="8" fillId="0" borderId="0" xfId="2" applyFont="1" applyFill="1" applyAlignment="1">
      <alignment horizontal="center" vertical="center"/>
    </xf>
    <xf numFmtId="0" fontId="20" fillId="0" borderId="0" xfId="2" applyFont="1" applyFill="1" applyAlignment="1">
      <alignment vertical="center"/>
    </xf>
    <xf numFmtId="58" fontId="8" fillId="0" borderId="0" xfId="2" applyNumberFormat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>
      <alignment vertical="center"/>
    </xf>
    <xf numFmtId="58" fontId="8" fillId="0" borderId="1" xfId="4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horizontal="center" vertical="center" wrapText="1" shrinkToFit="1"/>
    </xf>
    <xf numFmtId="0" fontId="8" fillId="0" borderId="1" xfId="4" applyFont="1" applyFill="1" applyBorder="1" applyAlignment="1">
      <alignment vertical="center" wrapText="1" shrinkToFit="1"/>
    </xf>
    <xf numFmtId="0" fontId="8" fillId="0" borderId="1" xfId="4" applyFont="1" applyFill="1" applyBorder="1" applyAlignment="1">
      <alignment horizontal="left" vertical="center" shrinkToFit="1"/>
    </xf>
    <xf numFmtId="0" fontId="8" fillId="0" borderId="14" xfId="4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horizontal="left" vertical="center" wrapText="1"/>
    </xf>
    <xf numFmtId="0" fontId="8" fillId="0" borderId="0" xfId="2" applyFont="1" applyFill="1" applyAlignment="1">
      <alignment vertical="center"/>
    </xf>
    <xf numFmtId="38" fontId="8" fillId="0" borderId="0" xfId="8" applyFont="1" applyFill="1" applyAlignment="1">
      <alignment vertical="center"/>
    </xf>
    <xf numFmtId="38" fontId="20" fillId="0" borderId="0" xfId="8" applyFont="1" applyFill="1" applyAlignment="1"/>
    <xf numFmtId="38" fontId="5" fillId="0" borderId="0" xfId="8" applyFont="1" applyFill="1" applyAlignment="1">
      <alignment vertical="center"/>
    </xf>
    <xf numFmtId="38" fontId="8" fillId="0" borderId="0" xfId="8" applyFont="1" applyFill="1" applyAlignment="1">
      <alignment horizontal="right" vertical="center"/>
    </xf>
    <xf numFmtId="177" fontId="8" fillId="0" borderId="1" xfId="8" applyNumberFormat="1" applyFont="1" applyFill="1" applyBorder="1" applyAlignment="1">
      <alignment horizontal="right" vertical="center"/>
    </xf>
    <xf numFmtId="177" fontId="8" fillId="0" borderId="1" xfId="8" applyNumberFormat="1" applyFont="1" applyFill="1" applyBorder="1" applyAlignment="1">
      <alignment vertical="center"/>
    </xf>
    <xf numFmtId="177" fontId="8" fillId="0" borderId="10" xfId="8" applyNumberFormat="1" applyFont="1" applyFill="1" applyBorder="1" applyAlignment="1">
      <alignment vertical="center"/>
    </xf>
    <xf numFmtId="38" fontId="8" fillId="0" borderId="1" xfId="8" applyFont="1" applyFill="1" applyBorder="1" applyAlignment="1">
      <alignment horizontal="center" vertical="center"/>
    </xf>
    <xf numFmtId="177" fontId="8" fillId="0" borderId="10" xfId="8" applyNumberFormat="1" applyFont="1" applyFill="1" applyBorder="1" applyAlignment="1">
      <alignment horizontal="right" vertical="center"/>
    </xf>
    <xf numFmtId="38" fontId="8" fillId="0" borderId="0" xfId="8" applyFont="1" applyFill="1" applyBorder="1" applyAlignment="1">
      <alignment vertical="center"/>
    </xf>
    <xf numFmtId="38" fontId="8" fillId="0" borderId="13" xfId="8" applyFont="1" applyFill="1" applyBorder="1" applyAlignment="1">
      <alignment horizontal="center" vertical="center"/>
    </xf>
    <xf numFmtId="38" fontId="8" fillId="0" borderId="0" xfId="8" applyFont="1" applyFill="1" applyBorder="1" applyAlignment="1">
      <alignment horizontal="center" vertical="center"/>
    </xf>
    <xf numFmtId="38" fontId="8" fillId="0" borderId="15" xfId="8" applyFont="1" applyFill="1" applyBorder="1" applyAlignment="1">
      <alignment horizontal="center" vertical="center"/>
    </xf>
    <xf numFmtId="38" fontId="8" fillId="0" borderId="0" xfId="8" applyFont="1" applyFill="1" applyAlignment="1">
      <alignment horizontal="center" vertical="center"/>
    </xf>
    <xf numFmtId="38" fontId="8" fillId="0" borderId="0" xfId="8" applyFont="1" applyFill="1" applyAlignment="1">
      <alignment horizontal="center"/>
    </xf>
    <xf numFmtId="38" fontId="8" fillId="0" borderId="0" xfId="8" applyFont="1" applyFill="1" applyAlignment="1">
      <alignment horizontal="right"/>
    </xf>
    <xf numFmtId="38" fontId="7" fillId="0" borderId="0" xfId="8" applyFont="1" applyFill="1" applyAlignment="1">
      <alignment vertical="center"/>
    </xf>
    <xf numFmtId="0" fontId="8" fillId="0" borderId="0" xfId="6" applyFont="1" applyFill="1">
      <alignment vertical="center"/>
    </xf>
    <xf numFmtId="0" fontId="16" fillId="0" borderId="0" xfId="6" applyFont="1" applyFill="1">
      <alignment vertical="center"/>
    </xf>
    <xf numFmtId="177" fontId="8" fillId="0" borderId="13" xfId="6" applyNumberFormat="1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177" fontId="8" fillId="0" borderId="18" xfId="7" applyNumberFormat="1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/>
    </xf>
    <xf numFmtId="177" fontId="8" fillId="0" borderId="1" xfId="7" applyNumberFormat="1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21" fillId="0" borderId="0" xfId="6" applyFont="1" applyFill="1">
      <alignment vertical="center"/>
    </xf>
    <xf numFmtId="0" fontId="25" fillId="0" borderId="0" xfId="6" applyFont="1" applyFill="1" applyAlignment="1">
      <alignment horizontal="right" vertical="center"/>
    </xf>
    <xf numFmtId="0" fontId="25" fillId="0" borderId="0" xfId="6" applyFont="1" applyFill="1">
      <alignment vertical="center"/>
    </xf>
    <xf numFmtId="0" fontId="26" fillId="0" borderId="0" xfId="6" applyFont="1" applyFill="1">
      <alignment vertical="center"/>
    </xf>
    <xf numFmtId="0" fontId="8" fillId="0" borderId="8" xfId="6" applyFont="1" applyFill="1" applyBorder="1" applyAlignment="1">
      <alignment horizontal="right" vertical="center"/>
    </xf>
    <xf numFmtId="180" fontId="8" fillId="0" borderId="10" xfId="6" applyNumberFormat="1" applyFont="1" applyFill="1" applyBorder="1" applyAlignment="1">
      <alignment horizontal="center" vertical="center"/>
    </xf>
    <xf numFmtId="181" fontId="8" fillId="0" borderId="11" xfId="6" applyNumberFormat="1" applyFont="1" applyFill="1" applyBorder="1" applyAlignment="1">
      <alignment vertical="center"/>
    </xf>
    <xf numFmtId="181" fontId="8" fillId="0" borderId="11" xfId="7" applyNumberFormat="1" applyFont="1" applyFill="1" applyBorder="1" applyAlignment="1">
      <alignment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0" xfId="6" applyFont="1" applyFill="1" applyBorder="1" applyAlignment="1">
      <alignment horizontal="right"/>
    </xf>
    <xf numFmtId="0" fontId="8" fillId="0" borderId="0" xfId="4" applyFont="1" applyFill="1" applyBorder="1">
      <alignment vertical="center"/>
    </xf>
    <xf numFmtId="0" fontId="16" fillId="0" borderId="0" xfId="4" applyFont="1" applyFill="1" applyBorder="1">
      <alignment vertical="center"/>
    </xf>
    <xf numFmtId="0" fontId="8" fillId="0" borderId="0" xfId="4" applyFont="1" applyFill="1" applyBorder="1" applyAlignment="1">
      <alignment horizontal="right" vertical="center"/>
    </xf>
    <xf numFmtId="38" fontId="8" fillId="0" borderId="1" xfId="4" applyNumberFormat="1" applyFont="1" applyFill="1" applyBorder="1" applyAlignment="1">
      <alignment horizontal="center" vertical="center"/>
    </xf>
    <xf numFmtId="182" fontId="8" fillId="0" borderId="10" xfId="4" applyNumberFormat="1" applyFont="1" applyFill="1" applyBorder="1" applyAlignment="1">
      <alignment horizontal="right" vertical="center"/>
    </xf>
    <xf numFmtId="38" fontId="8" fillId="0" borderId="11" xfId="5" applyFont="1" applyFill="1" applyBorder="1" applyAlignment="1">
      <alignment horizontal="right" vertical="center"/>
    </xf>
    <xf numFmtId="38" fontId="8" fillId="0" borderId="11" xfId="4" applyNumberFormat="1" applyFont="1" applyFill="1" applyBorder="1" applyAlignment="1">
      <alignment horizontal="right" vertical="center"/>
    </xf>
    <xf numFmtId="3" fontId="8" fillId="0" borderId="1" xfId="4" applyNumberFormat="1" applyFont="1" applyFill="1" applyBorder="1" applyAlignment="1">
      <alignment horizontal="center" vertical="center"/>
    </xf>
    <xf numFmtId="3" fontId="8" fillId="0" borderId="11" xfId="4" applyNumberFormat="1" applyFont="1" applyFill="1" applyBorder="1" applyAlignment="1">
      <alignment horizontal="right" vertical="center"/>
    </xf>
    <xf numFmtId="184" fontId="8" fillId="0" borderId="21" xfId="4" applyNumberFormat="1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vertical="center"/>
    </xf>
    <xf numFmtId="184" fontId="5" fillId="0" borderId="22" xfId="4" applyNumberFormat="1" applyFont="1" applyFill="1" applyBorder="1" applyAlignment="1">
      <alignment horizontal="center" vertical="center"/>
    </xf>
    <xf numFmtId="0" fontId="5" fillId="0" borderId="11" xfId="4" applyNumberFormat="1" applyFont="1" applyFill="1" applyBorder="1" applyAlignment="1">
      <alignment vertical="center"/>
    </xf>
    <xf numFmtId="0" fontId="5" fillId="0" borderId="11" xfId="4" applyFont="1" applyFill="1" applyBorder="1" applyAlignment="1">
      <alignment vertical="center"/>
    </xf>
    <xf numFmtId="0" fontId="8" fillId="0" borderId="13" xfId="4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8" fillId="0" borderId="15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vertical="center"/>
    </xf>
    <xf numFmtId="0" fontId="19" fillId="0" borderId="0" xfId="4" applyFont="1" applyFill="1" applyBorder="1">
      <alignment vertical="center"/>
    </xf>
    <xf numFmtId="0" fontId="8" fillId="0" borderId="1" xfId="4" applyFont="1" applyFill="1" applyBorder="1" applyAlignment="1">
      <alignment horizontal="center" vertical="center" shrinkToFit="1"/>
    </xf>
    <xf numFmtId="38" fontId="8" fillId="0" borderId="0" xfId="5" applyFont="1" applyFill="1" applyBorder="1" applyAlignment="1">
      <alignment vertical="center"/>
    </xf>
    <xf numFmtId="38" fontId="8" fillId="0" borderId="0" xfId="7" applyFont="1" applyFill="1">
      <alignment vertical="center"/>
    </xf>
    <xf numFmtId="0" fontId="20" fillId="0" borderId="0" xfId="6" applyFont="1" applyFill="1" applyAlignment="1">
      <alignment vertical="center"/>
    </xf>
    <xf numFmtId="0" fontId="12" fillId="0" borderId="0" xfId="6" applyFont="1" applyFill="1" applyAlignment="1">
      <alignment horizontal="right" vertical="center"/>
    </xf>
    <xf numFmtId="0" fontId="12" fillId="0" borderId="0" xfId="6" applyFont="1" applyFill="1">
      <alignment vertical="center"/>
    </xf>
    <xf numFmtId="38" fontId="12" fillId="0" borderId="0" xfId="7" applyFont="1" applyFill="1">
      <alignment vertical="center"/>
    </xf>
    <xf numFmtId="0" fontId="12" fillId="0" borderId="1" xfId="6" applyFont="1" applyFill="1" applyBorder="1" applyAlignment="1">
      <alignment horizontal="right" vertical="center"/>
    </xf>
    <xf numFmtId="3" fontId="12" fillId="0" borderId="1" xfId="6" applyNumberFormat="1" applyFont="1" applyFill="1" applyBorder="1" applyAlignment="1">
      <alignment horizontal="right" vertical="center"/>
    </xf>
    <xf numFmtId="3" fontId="12" fillId="0" borderId="1" xfId="6" applyNumberFormat="1" applyFont="1" applyFill="1" applyBorder="1" applyAlignment="1">
      <alignment horizontal="right" vertical="center" wrapText="1"/>
    </xf>
    <xf numFmtId="3" fontId="8" fillId="0" borderId="1" xfId="6" applyNumberFormat="1" applyFont="1" applyFill="1" applyBorder="1" applyAlignment="1">
      <alignment horizontal="right" vertical="center"/>
    </xf>
    <xf numFmtId="38" fontId="12" fillId="0" borderId="1" xfId="7" applyFont="1" applyFill="1" applyBorder="1" applyAlignment="1">
      <alignment horizontal="right" vertical="center"/>
    </xf>
    <xf numFmtId="0" fontId="12" fillId="0" borderId="1" xfId="6" applyFont="1" applyFill="1" applyBorder="1" applyAlignment="1">
      <alignment vertical="center"/>
    </xf>
    <xf numFmtId="0" fontId="12" fillId="0" borderId="1" xfId="6" applyFont="1" applyFill="1" applyBorder="1" applyAlignment="1">
      <alignment horizontal="distributed" vertical="center"/>
    </xf>
    <xf numFmtId="38" fontId="12" fillId="0" borderId="1" xfId="7" applyFont="1" applyFill="1" applyBorder="1" applyAlignment="1">
      <alignment horizontal="right" vertical="center" wrapText="1"/>
    </xf>
    <xf numFmtId="185" fontId="12" fillId="0" borderId="1" xfId="6" applyNumberFormat="1" applyFont="1" applyFill="1" applyBorder="1" applyAlignment="1">
      <alignment horizontal="right" vertical="center" wrapText="1"/>
    </xf>
    <xf numFmtId="0" fontId="12" fillId="0" borderId="1" xfId="6" applyFont="1" applyFill="1" applyBorder="1" applyAlignment="1">
      <alignment horizontal="left" vertical="center"/>
    </xf>
    <xf numFmtId="185" fontId="12" fillId="0" borderId="1" xfId="6" applyNumberFormat="1" applyFont="1" applyFill="1" applyBorder="1" applyAlignment="1">
      <alignment horizontal="right" vertical="center"/>
    </xf>
    <xf numFmtId="38" fontId="8" fillId="0" borderId="1" xfId="7" applyFont="1" applyFill="1" applyBorder="1" applyAlignment="1">
      <alignment horizontal="right" vertical="center"/>
    </xf>
    <xf numFmtId="0" fontId="8" fillId="0" borderId="6" xfId="6" applyFont="1" applyFill="1" applyBorder="1" applyAlignment="1">
      <alignment horizontal="center" vertical="center" textRotation="255" wrapText="1"/>
    </xf>
    <xf numFmtId="0" fontId="12" fillId="0" borderId="1" xfId="6" applyFont="1" applyFill="1" applyBorder="1" applyAlignment="1">
      <alignment horizontal="center" vertical="center"/>
    </xf>
    <xf numFmtId="38" fontId="12" fillId="0" borderId="1" xfId="7" applyFont="1" applyFill="1" applyBorder="1" applyAlignment="1">
      <alignment horizontal="center" vertical="center"/>
    </xf>
    <xf numFmtId="38" fontId="8" fillId="0" borderId="0" xfId="7" applyFont="1" applyFill="1" applyBorder="1" applyAlignment="1">
      <alignment vertical="center"/>
    </xf>
    <xf numFmtId="0" fontId="11" fillId="0" borderId="0" xfId="6" applyFont="1" applyFill="1">
      <alignment vertical="center"/>
    </xf>
    <xf numFmtId="38" fontId="8" fillId="0" borderId="0" xfId="5" applyFont="1" applyFill="1" applyBorder="1" applyAlignment="1">
      <alignment horizontal="right" vertical="center"/>
    </xf>
    <xf numFmtId="38" fontId="8" fillId="0" borderId="0" xfId="5" applyFont="1" applyFill="1" applyAlignment="1">
      <alignment horizontal="right" vertical="center"/>
    </xf>
    <xf numFmtId="38" fontId="7" fillId="0" borderId="0" xfId="5" applyFont="1" applyFill="1" applyBorder="1" applyAlignment="1">
      <alignment vertical="center"/>
    </xf>
    <xf numFmtId="38" fontId="19" fillId="0" borderId="0" xfId="5" applyFont="1" applyFill="1" applyBorder="1" applyAlignment="1">
      <alignment vertical="center"/>
    </xf>
    <xf numFmtId="0" fontId="5" fillId="0" borderId="9" xfId="2" applyFont="1" applyFill="1" applyBorder="1" applyAlignment="1">
      <alignment horizontal="distributed" vertical="center" wrapText="1"/>
    </xf>
    <xf numFmtId="0" fontId="5" fillId="0" borderId="7" xfId="2" applyFont="1" applyFill="1" applyBorder="1" applyAlignment="1">
      <alignment horizontal="distributed" vertical="center"/>
    </xf>
    <xf numFmtId="0" fontId="5" fillId="0" borderId="4" xfId="3" applyFont="1" applyFill="1" applyBorder="1" applyAlignment="1">
      <alignment horizontal="distributed" vertical="center"/>
    </xf>
    <xf numFmtId="0" fontId="5" fillId="0" borderId="2" xfId="3" applyFont="1" applyFill="1" applyBorder="1" applyAlignment="1">
      <alignment horizontal="distributed" vertical="center"/>
    </xf>
    <xf numFmtId="0" fontId="14" fillId="0" borderId="9" xfId="2" applyFont="1" applyFill="1" applyBorder="1" applyAlignment="1">
      <alignment horizontal="distributed" vertical="center" wrapText="1" shrinkToFit="1"/>
    </xf>
    <xf numFmtId="0" fontId="14" fillId="0" borderId="7" xfId="2" applyFont="1" applyFill="1" applyBorder="1" applyAlignment="1">
      <alignment horizontal="distributed" vertical="center" shrinkToFit="1"/>
    </xf>
    <xf numFmtId="0" fontId="14" fillId="0" borderId="4" xfId="3" applyFont="1" applyFill="1" applyBorder="1" applyAlignment="1">
      <alignment horizontal="distributed" vertical="center"/>
    </xf>
    <xf numFmtId="0" fontId="14" fillId="0" borderId="2" xfId="3" applyFont="1" applyFill="1" applyBorder="1" applyAlignment="1">
      <alignment horizontal="distributed" vertical="center"/>
    </xf>
    <xf numFmtId="0" fontId="14" fillId="0" borderId="9" xfId="2" applyFont="1" applyFill="1" applyBorder="1" applyAlignment="1">
      <alignment horizontal="distributed" vertical="center" wrapText="1"/>
    </xf>
    <xf numFmtId="0" fontId="14" fillId="0" borderId="7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5" xfId="3" applyFont="1" applyFill="1" applyBorder="1" applyAlignment="1">
      <alignment horizontal="distributed" vertical="center"/>
    </xf>
    <xf numFmtId="0" fontId="14" fillId="0" borderId="7" xfId="3" applyFont="1" applyFill="1" applyBorder="1" applyAlignment="1">
      <alignment horizontal="distributed" vertical="center" shrinkToFit="1"/>
    </xf>
    <xf numFmtId="0" fontId="14" fillId="0" borderId="6" xfId="2" applyFont="1" applyFill="1" applyBorder="1" applyAlignment="1">
      <alignment horizontal="distributed" vertical="center" wrapText="1" shrinkToFit="1"/>
    </xf>
    <xf numFmtId="0" fontId="14" fillId="0" borderId="5" xfId="3" applyFont="1" applyFill="1" applyBorder="1" applyAlignment="1">
      <alignment horizontal="distributed" vertical="center" shrinkToFit="1"/>
    </xf>
    <xf numFmtId="0" fontId="14" fillId="0" borderId="4" xfId="3" applyFont="1" applyFill="1" applyBorder="1" applyAlignment="1">
      <alignment horizontal="distributed" vertical="center" shrinkToFit="1"/>
    </xf>
    <xf numFmtId="0" fontId="14" fillId="0" borderId="2" xfId="3" applyFont="1" applyFill="1" applyBorder="1" applyAlignment="1">
      <alignment horizontal="distributed" vertical="center" shrinkToFit="1"/>
    </xf>
    <xf numFmtId="0" fontId="11" fillId="0" borderId="7" xfId="3" applyFont="1" applyFill="1" applyBorder="1" applyAlignment="1">
      <alignment horizontal="distributed" vertical="center" wrapText="1"/>
    </xf>
    <xf numFmtId="0" fontId="11" fillId="0" borderId="6" xfId="3" applyFont="1" applyFill="1" applyBorder="1" applyAlignment="1">
      <alignment horizontal="distributed" vertical="center" wrapText="1"/>
    </xf>
    <xf numFmtId="0" fontId="11" fillId="0" borderId="5" xfId="3" applyFont="1" applyFill="1" applyBorder="1" applyAlignment="1">
      <alignment horizontal="distributed" vertical="center" wrapText="1"/>
    </xf>
    <xf numFmtId="0" fontId="11" fillId="0" borderId="4" xfId="3" applyFont="1" applyFill="1" applyBorder="1" applyAlignment="1">
      <alignment horizontal="distributed" vertical="center" wrapText="1"/>
    </xf>
    <xf numFmtId="0" fontId="11" fillId="0" borderId="2" xfId="3" applyFont="1" applyFill="1" applyBorder="1" applyAlignment="1">
      <alignment horizontal="distributed" vertical="center" wrapText="1"/>
    </xf>
    <xf numFmtId="0" fontId="11" fillId="0" borderId="7" xfId="3" applyFont="1" applyFill="1" applyBorder="1" applyAlignment="1">
      <alignment horizontal="distributed" vertical="center"/>
    </xf>
    <xf numFmtId="0" fontId="11" fillId="0" borderId="6" xfId="3" applyFont="1" applyFill="1" applyBorder="1" applyAlignment="1">
      <alignment horizontal="distributed" vertical="center"/>
    </xf>
    <xf numFmtId="0" fontId="11" fillId="0" borderId="5" xfId="3" applyFont="1" applyFill="1" applyBorder="1" applyAlignment="1">
      <alignment horizontal="distributed" vertical="center"/>
    </xf>
    <xf numFmtId="0" fontId="11" fillId="0" borderId="4" xfId="3" applyFont="1" applyFill="1" applyBorder="1" applyAlignment="1">
      <alignment horizontal="distributed" vertical="center"/>
    </xf>
    <xf numFmtId="0" fontId="11" fillId="0" borderId="2" xfId="3" applyFont="1" applyFill="1" applyBorder="1" applyAlignment="1">
      <alignment horizontal="distributed" vertical="center"/>
    </xf>
    <xf numFmtId="0" fontId="5" fillId="0" borderId="7" xfId="2" applyFont="1" applyFill="1" applyBorder="1" applyAlignment="1">
      <alignment horizontal="distributed" vertical="center" wrapText="1"/>
    </xf>
    <xf numFmtId="0" fontId="5" fillId="0" borderId="6" xfId="2" applyFont="1" applyFill="1" applyBorder="1" applyAlignment="1">
      <alignment horizontal="distributed" vertical="center" wrapText="1"/>
    </xf>
    <xf numFmtId="0" fontId="5" fillId="0" borderId="5" xfId="2" applyFont="1" applyFill="1" applyBorder="1" applyAlignment="1">
      <alignment horizontal="distributed" vertical="center" wrapText="1"/>
    </xf>
    <xf numFmtId="0" fontId="5" fillId="0" borderId="4" xfId="2" applyFont="1" applyFill="1" applyBorder="1" applyAlignment="1">
      <alignment horizontal="distributed" vertical="center" wrapText="1"/>
    </xf>
    <xf numFmtId="0" fontId="5" fillId="0" borderId="2" xfId="2" applyFont="1" applyFill="1" applyBorder="1" applyAlignment="1">
      <alignment horizontal="distributed" vertical="center" wrapText="1"/>
    </xf>
    <xf numFmtId="0" fontId="12" fillId="0" borderId="0" xfId="2" applyFont="1" applyFill="1" applyAlignment="1">
      <alignment horizontal="center" vertical="center"/>
    </xf>
    <xf numFmtId="0" fontId="7" fillId="0" borderId="7" xfId="3" applyFont="1" applyFill="1" applyBorder="1" applyAlignment="1">
      <alignment horizontal="distributed" vertical="center"/>
    </xf>
    <xf numFmtId="0" fontId="7" fillId="0" borderId="6" xfId="3" applyFont="1" applyFill="1" applyBorder="1" applyAlignment="1">
      <alignment horizontal="distributed" vertical="center"/>
    </xf>
    <xf numFmtId="0" fontId="7" fillId="0" borderId="5" xfId="3" applyFont="1" applyFill="1" applyBorder="1" applyAlignment="1">
      <alignment horizontal="distributed" vertical="center"/>
    </xf>
    <xf numFmtId="0" fontId="5" fillId="0" borderId="7" xfId="3" applyFont="1" applyFill="1" applyBorder="1" applyAlignment="1">
      <alignment horizontal="distributed" vertical="center"/>
    </xf>
    <xf numFmtId="0" fontId="15" fillId="0" borderId="3" xfId="2" applyFont="1" applyFill="1" applyBorder="1" applyAlignment="1">
      <alignment horizontal="left" vertical="center" wrapText="1"/>
    </xf>
    <xf numFmtId="0" fontId="15" fillId="0" borderId="2" xfId="2" applyFont="1" applyFill="1" applyBorder="1" applyAlignment="1">
      <alignment horizontal="left" vertical="center" wrapText="1"/>
    </xf>
    <xf numFmtId="0" fontId="14" fillId="0" borderId="9" xfId="3" applyFont="1" applyFill="1" applyBorder="1" applyAlignment="1">
      <alignment horizontal="distributed" vertical="center" wrapText="1"/>
    </xf>
    <xf numFmtId="0" fontId="14" fillId="0" borderId="7" xfId="3" applyFont="1" applyFill="1" applyBorder="1" applyAlignment="1">
      <alignment horizontal="distributed" vertical="center" wrapText="1"/>
    </xf>
    <xf numFmtId="0" fontId="14" fillId="0" borderId="6" xfId="3" applyFont="1" applyFill="1" applyBorder="1" applyAlignment="1">
      <alignment horizontal="distributed" vertical="center" wrapText="1"/>
    </xf>
    <xf numFmtId="0" fontId="14" fillId="0" borderId="5" xfId="3" applyFont="1" applyFill="1" applyBorder="1" applyAlignment="1">
      <alignment horizontal="distributed" vertical="center" wrapText="1"/>
    </xf>
    <xf numFmtId="0" fontId="14" fillId="0" borderId="4" xfId="3" applyFont="1" applyFill="1" applyBorder="1" applyAlignment="1">
      <alignment horizontal="distributed" vertical="center" wrapText="1"/>
    </xf>
    <xf numFmtId="0" fontId="14" fillId="0" borderId="2" xfId="3" applyFont="1" applyFill="1" applyBorder="1" applyAlignment="1">
      <alignment horizontal="distributed" vertical="center" wrapText="1"/>
    </xf>
    <xf numFmtId="0" fontId="11" fillId="0" borderId="0" xfId="2" applyFont="1" applyFill="1" applyAlignment="1">
      <alignment horizontal="center" vertical="center"/>
    </xf>
    <xf numFmtId="0" fontId="15" fillId="0" borderId="0" xfId="2" applyFont="1" applyFill="1" applyBorder="1" applyAlignment="1">
      <alignment vertical="center" shrinkToFit="1"/>
    </xf>
    <xf numFmtId="0" fontId="15" fillId="0" borderId="5" xfId="2" applyFont="1" applyFill="1" applyBorder="1" applyAlignment="1">
      <alignment vertical="center" shrinkToFit="1"/>
    </xf>
    <xf numFmtId="0" fontId="5" fillId="0" borderId="6" xfId="3" applyFont="1" applyFill="1" applyBorder="1" applyAlignment="1">
      <alignment horizontal="distributed" vertical="center"/>
    </xf>
    <xf numFmtId="0" fontId="5" fillId="0" borderId="5" xfId="3" applyFont="1" applyFill="1" applyBorder="1" applyAlignment="1">
      <alignment horizontal="distributed" vertical="center"/>
    </xf>
    <xf numFmtId="0" fontId="14" fillId="0" borderId="9" xfId="3" applyFont="1" applyFill="1" applyBorder="1" applyAlignment="1">
      <alignment horizontal="distributed" vertical="center"/>
    </xf>
    <xf numFmtId="0" fontId="14" fillId="0" borderId="6" xfId="2" applyFont="1" applyFill="1" applyBorder="1" applyAlignment="1">
      <alignment horizontal="distributed" vertical="center" wrapText="1"/>
    </xf>
    <xf numFmtId="0" fontId="14" fillId="0" borderId="9" xfId="2" applyFont="1" applyFill="1" applyBorder="1" applyAlignment="1">
      <alignment horizontal="center" vertical="center" wrapText="1"/>
    </xf>
    <xf numFmtId="0" fontId="14" fillId="0" borderId="7" xfId="2" applyFont="1" applyFill="1" applyBorder="1" applyAlignment="1">
      <alignment horizontal="center" vertical="center" wrapText="1"/>
    </xf>
    <xf numFmtId="0" fontId="14" fillId="0" borderId="4" xfId="2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left" vertical="center" wrapText="1"/>
    </xf>
    <xf numFmtId="0" fontId="15" fillId="0" borderId="5" xfId="2" applyFont="1" applyFill="1" applyBorder="1" applyAlignment="1">
      <alignment horizontal="left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/>
    </xf>
    <xf numFmtId="0" fontId="8" fillId="0" borderId="0" xfId="6" applyFont="1" applyFill="1" applyAlignment="1">
      <alignment horizontal="center" vertical="center"/>
    </xf>
    <xf numFmtId="0" fontId="20" fillId="0" borderId="0" xfId="6" applyFont="1" applyFill="1" applyAlignment="1">
      <alignment horizontal="center" vertical="center"/>
    </xf>
    <xf numFmtId="38" fontId="12" fillId="0" borderId="1" xfId="7" applyFont="1" applyFill="1" applyBorder="1" applyAlignment="1">
      <alignment horizontal="center" vertical="center"/>
    </xf>
    <xf numFmtId="38" fontId="5" fillId="0" borderId="11" xfId="5" applyFont="1" applyFill="1" applyBorder="1" applyAlignment="1">
      <alignment horizontal="center" vertical="center"/>
    </xf>
    <xf numFmtId="38" fontId="5" fillId="0" borderId="10" xfId="5" applyFont="1" applyFill="1" applyBorder="1" applyAlignment="1">
      <alignment horizontal="center" vertical="center"/>
    </xf>
    <xf numFmtId="183" fontId="8" fillId="0" borderId="11" xfId="4" applyNumberFormat="1" applyFont="1" applyFill="1" applyBorder="1" applyAlignment="1">
      <alignment horizontal="center" vertical="center"/>
    </xf>
    <xf numFmtId="183" fontId="8" fillId="0" borderId="10" xfId="4" applyNumberFormat="1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/>
    </xf>
    <xf numFmtId="0" fontId="5" fillId="0" borderId="11" xfId="4" applyFont="1" applyFill="1" applyBorder="1" applyAlignment="1">
      <alignment horizontal="center" vertical="center"/>
    </xf>
    <xf numFmtId="0" fontId="5" fillId="0" borderId="10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right" vertical="center"/>
    </xf>
    <xf numFmtId="0" fontId="8" fillId="0" borderId="1" xfId="4" applyFont="1" applyFill="1" applyBorder="1" applyAlignment="1">
      <alignment horizontal="center" vertical="center" shrinkToFit="1"/>
    </xf>
    <xf numFmtId="38" fontId="8" fillId="0" borderId="1" xfId="5" applyFont="1" applyFill="1" applyBorder="1" applyAlignment="1">
      <alignment horizontal="center" vertical="center"/>
    </xf>
    <xf numFmtId="0" fontId="8" fillId="0" borderId="1" xfId="4" applyFont="1" applyFill="1" applyBorder="1" applyAlignment="1">
      <alignment horizontal="center" vertical="center" wrapText="1"/>
    </xf>
    <xf numFmtId="49" fontId="8" fillId="0" borderId="1" xfId="5" applyNumberFormat="1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/>
    </xf>
    <xf numFmtId="0" fontId="8" fillId="0" borderId="11" xfId="6" applyFont="1" applyFill="1" applyBorder="1" applyAlignment="1">
      <alignment horizontal="distributed" vertical="center"/>
    </xf>
    <xf numFmtId="0" fontId="8" fillId="0" borderId="10" xfId="6" applyFont="1" applyFill="1" applyBorder="1" applyAlignment="1">
      <alignment horizontal="distributed" vertical="center"/>
    </xf>
    <xf numFmtId="0" fontId="8" fillId="0" borderId="1" xfId="6" applyFont="1" applyFill="1" applyBorder="1" applyAlignment="1">
      <alignment horizontal="center" vertical="center"/>
    </xf>
    <xf numFmtId="0" fontId="8" fillId="0" borderId="11" xfId="6" applyFont="1" applyFill="1" applyBorder="1" applyAlignment="1">
      <alignment horizontal="center" vertical="center"/>
    </xf>
    <xf numFmtId="0" fontId="8" fillId="0" borderId="10" xfId="6" applyFont="1" applyFill="1" applyBorder="1" applyAlignment="1">
      <alignment horizontal="center" vertical="center"/>
    </xf>
    <xf numFmtId="0" fontId="8" fillId="0" borderId="0" xfId="6" applyFont="1" applyFill="1" applyAlignment="1">
      <alignment horizontal="center"/>
    </xf>
    <xf numFmtId="0" fontId="8" fillId="0" borderId="9" xfId="6" applyFont="1" applyFill="1" applyBorder="1" applyAlignment="1">
      <alignment horizontal="distributed" vertical="center"/>
    </xf>
    <xf numFmtId="0" fontId="8" fillId="0" borderId="7" xfId="6" applyFont="1" applyFill="1" applyBorder="1" applyAlignment="1">
      <alignment horizontal="distributed" vertical="center"/>
    </xf>
    <xf numFmtId="0" fontId="7" fillId="0" borderId="0" xfId="6" applyFont="1" applyFill="1" applyAlignment="1">
      <alignment vertical="center"/>
    </xf>
    <xf numFmtId="0" fontId="25" fillId="0" borderId="8" xfId="6" applyFont="1" applyFill="1" applyBorder="1" applyAlignment="1">
      <alignment horizontal="right" vertical="center"/>
    </xf>
    <xf numFmtId="0" fontId="8" fillId="0" borderId="20" xfId="6" applyFont="1" applyFill="1" applyBorder="1" applyAlignment="1">
      <alignment horizontal="center" vertical="center"/>
    </xf>
    <xf numFmtId="0" fontId="8" fillId="0" borderId="19" xfId="6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8" fillId="0" borderId="9" xfId="6" applyFont="1" applyFill="1" applyBorder="1" applyAlignment="1">
      <alignment horizontal="center" vertical="center"/>
    </xf>
    <xf numFmtId="0" fontId="8" fillId="0" borderId="7" xfId="6" applyFont="1" applyFill="1" applyBorder="1" applyAlignment="1">
      <alignment horizontal="center" vertical="center"/>
    </xf>
    <xf numFmtId="0" fontId="8" fillId="0" borderId="12" xfId="6" applyFont="1" applyFill="1" applyBorder="1" applyAlignment="1">
      <alignment horizontal="center" vertical="center"/>
    </xf>
    <xf numFmtId="38" fontId="8" fillId="0" borderId="0" xfId="8" applyFont="1" applyFill="1" applyAlignment="1">
      <alignment horizontal="center"/>
    </xf>
    <xf numFmtId="0" fontId="8" fillId="0" borderId="0" xfId="3" applyFont="1" applyFill="1" applyAlignment="1"/>
    <xf numFmtId="38" fontId="8" fillId="0" borderId="11" xfId="8" applyFont="1" applyFill="1" applyBorder="1" applyAlignment="1">
      <alignment horizontal="center" vertical="center" wrapText="1"/>
    </xf>
    <xf numFmtId="38" fontId="8" fillId="0" borderId="10" xfId="8" applyFont="1" applyFill="1" applyBorder="1" applyAlignment="1">
      <alignment horizontal="center" vertical="center" wrapText="1"/>
    </xf>
    <xf numFmtId="38" fontId="8" fillId="0" borderId="15" xfId="8" applyFont="1" applyFill="1" applyBorder="1" applyAlignment="1">
      <alignment horizontal="center" vertical="center" wrapText="1"/>
    </xf>
    <xf numFmtId="38" fontId="8" fillId="0" borderId="14" xfId="8" applyFont="1" applyFill="1" applyBorder="1" applyAlignment="1">
      <alignment horizontal="center" vertical="center" wrapText="1"/>
    </xf>
    <xf numFmtId="38" fontId="8" fillId="0" borderId="13" xfId="8" applyFont="1" applyFill="1" applyBorder="1" applyAlignment="1">
      <alignment horizontal="center" vertical="center" wrapText="1"/>
    </xf>
    <xf numFmtId="38" fontId="8" fillId="0" borderId="11" xfId="8" applyFont="1" applyFill="1" applyBorder="1" applyAlignment="1">
      <alignment horizontal="center" vertical="center"/>
    </xf>
    <xf numFmtId="38" fontId="8" fillId="0" borderId="10" xfId="8" applyFont="1" applyFill="1" applyBorder="1" applyAlignment="1">
      <alignment horizontal="center" vertical="center"/>
    </xf>
    <xf numFmtId="38" fontId="8" fillId="0" borderId="15" xfId="8" applyFont="1" applyFill="1" applyBorder="1" applyAlignment="1">
      <alignment horizontal="left" vertical="center" wrapText="1"/>
    </xf>
    <xf numFmtId="38" fontId="8" fillId="0" borderId="14" xfId="8" applyFont="1" applyFill="1" applyBorder="1" applyAlignment="1">
      <alignment horizontal="left" vertical="center" wrapText="1"/>
    </xf>
    <xf numFmtId="38" fontId="8" fillId="0" borderId="13" xfId="8" applyFont="1" applyFill="1" applyBorder="1" applyAlignment="1">
      <alignment horizontal="left" vertical="center" wrapText="1"/>
    </xf>
    <xf numFmtId="38" fontId="8" fillId="0" borderId="1" xfId="8" applyFont="1" applyFill="1" applyBorder="1" applyAlignment="1">
      <alignment horizontal="center" vertical="center"/>
    </xf>
    <xf numFmtId="0" fontId="8" fillId="0" borderId="0" xfId="2" applyFont="1" applyFill="1" applyAlignment="1">
      <alignment horizontal="center" vertical="center"/>
    </xf>
    <xf numFmtId="0" fontId="19" fillId="0" borderId="0" xfId="4" applyFont="1" applyFill="1" applyAlignment="1">
      <alignment vertical="center"/>
    </xf>
    <xf numFmtId="0" fontId="8" fillId="0" borderId="15" xfId="4" applyFont="1" applyFill="1" applyBorder="1" applyAlignment="1">
      <alignment horizontal="distributed" vertical="center"/>
    </xf>
    <xf numFmtId="0" fontId="8" fillId="0" borderId="13" xfId="4" applyFont="1" applyFill="1" applyBorder="1" applyAlignment="1">
      <alignment horizontal="distributed" vertical="center"/>
    </xf>
    <xf numFmtId="0" fontId="8" fillId="0" borderId="14" xfId="4" applyFont="1" applyFill="1" applyBorder="1" applyAlignment="1">
      <alignment horizontal="distributed" vertical="center"/>
    </xf>
    <xf numFmtId="0" fontId="19" fillId="0" borderId="14" xfId="4" applyFont="1" applyBorder="1" applyAlignment="1">
      <alignment horizontal="distributed" vertical="center"/>
    </xf>
    <xf numFmtId="0" fontId="19" fillId="0" borderId="13" xfId="4" applyFont="1" applyBorder="1" applyAlignment="1">
      <alignment horizontal="distributed" vertical="center"/>
    </xf>
    <xf numFmtId="0" fontId="12" fillId="0" borderId="0" xfId="4" applyFont="1" applyFill="1" applyBorder="1" applyAlignment="1">
      <alignment horizontal="center" vertical="center" shrinkToFit="1"/>
    </xf>
    <xf numFmtId="0" fontId="12" fillId="0" borderId="15" xfId="2" applyFont="1" applyFill="1" applyBorder="1" applyAlignment="1">
      <alignment horizontal="distributed" vertical="center"/>
    </xf>
    <xf numFmtId="0" fontId="18" fillId="0" borderId="14" xfId="4" applyFont="1" applyFill="1" applyBorder="1" applyAlignment="1">
      <alignment horizontal="distributed" vertical="center"/>
    </xf>
    <xf numFmtId="0" fontId="18" fillId="0" borderId="13" xfId="4" applyFont="1" applyFill="1" applyBorder="1" applyAlignment="1">
      <alignment horizontal="distributed" vertical="center"/>
    </xf>
    <xf numFmtId="0" fontId="12" fillId="0" borderId="13" xfId="2" applyFont="1" applyFill="1" applyBorder="1" applyAlignment="1">
      <alignment horizontal="distributed" vertical="center"/>
    </xf>
    <xf numFmtId="0" fontId="12" fillId="0" borderId="14" xfId="2" applyFont="1" applyFill="1" applyBorder="1" applyAlignment="1">
      <alignment horizontal="distributed" vertical="center"/>
    </xf>
    <xf numFmtId="0" fontId="8" fillId="0" borderId="15" xfId="4" applyFont="1" applyFill="1" applyBorder="1" applyAlignment="1">
      <alignment horizontal="distributed" vertical="center" shrinkToFit="1"/>
    </xf>
    <xf numFmtId="0" fontId="8" fillId="0" borderId="14" xfId="4" applyFont="1" applyFill="1" applyBorder="1" applyAlignment="1">
      <alignment horizontal="distributed" vertical="center" shrinkToFit="1"/>
    </xf>
    <xf numFmtId="0" fontId="18" fillId="0" borderId="14" xfId="4" applyBorder="1" applyAlignment="1">
      <alignment horizontal="distributed" vertical="center"/>
    </xf>
    <xf numFmtId="0" fontId="12" fillId="0" borderId="15" xfId="4" applyFont="1" applyFill="1" applyBorder="1" applyAlignment="1">
      <alignment horizontal="distributed" vertical="center"/>
    </xf>
    <xf numFmtId="0" fontId="18" fillId="0" borderId="13" xfId="4" applyBorder="1" applyAlignment="1">
      <alignment horizontal="distributed" vertical="center"/>
    </xf>
    <xf numFmtId="0" fontId="5" fillId="0" borderId="15" xfId="6" applyFont="1" applyFill="1" applyBorder="1" applyAlignment="1">
      <alignment horizontal="distributed" vertical="center"/>
    </xf>
    <xf numFmtId="0" fontId="5" fillId="0" borderId="14" xfId="6" applyFont="1" applyFill="1" applyBorder="1" applyAlignment="1">
      <alignment horizontal="distributed" vertical="center"/>
    </xf>
    <xf numFmtId="0" fontId="5" fillId="0" borderId="13" xfId="6" applyFont="1" applyFill="1" applyBorder="1" applyAlignment="1">
      <alignment horizontal="distributed" vertical="center"/>
    </xf>
    <xf numFmtId="0" fontId="5" fillId="0" borderId="15" xfId="6" applyFont="1" applyFill="1" applyBorder="1" applyAlignment="1">
      <alignment horizontal="center" vertical="center"/>
    </xf>
    <xf numFmtId="0" fontId="5" fillId="0" borderId="14" xfId="6" applyFont="1" applyFill="1" applyBorder="1" applyAlignment="1">
      <alignment horizontal="center" vertical="center"/>
    </xf>
    <xf numFmtId="0" fontId="5" fillId="0" borderId="13" xfId="6" applyFont="1" applyFill="1" applyBorder="1" applyAlignment="1">
      <alignment horizontal="center" vertical="center"/>
    </xf>
    <xf numFmtId="0" fontId="5" fillId="0" borderId="15" xfId="6" applyFont="1" applyFill="1" applyBorder="1" applyAlignment="1">
      <alignment horizontal="distributed" vertical="center" wrapText="1"/>
    </xf>
    <xf numFmtId="0" fontId="5" fillId="0" borderId="14" xfId="6" applyFont="1" applyFill="1" applyBorder="1" applyAlignment="1">
      <alignment horizontal="distributed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wrapText="1"/>
    </xf>
    <xf numFmtId="38" fontId="5" fillId="0" borderId="1" xfId="5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vertical="center"/>
    </xf>
    <xf numFmtId="177" fontId="5" fillId="0" borderId="11" xfId="5" applyNumberFormat="1" applyFont="1" applyFill="1" applyBorder="1" applyAlignment="1">
      <alignment horizontal="center" vertical="center"/>
    </xf>
    <xf numFmtId="177" fontId="5" fillId="0" borderId="10" xfId="5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38" fontId="5" fillId="0" borderId="1" xfId="5" applyFont="1" applyFill="1" applyBorder="1" applyAlignment="1">
      <alignment horizontal="center" vertical="center"/>
    </xf>
    <xf numFmtId="38" fontId="5" fillId="0" borderId="12" xfId="5" applyFont="1" applyFill="1" applyBorder="1" applyAlignment="1">
      <alignment horizontal="center" vertical="center"/>
    </xf>
    <xf numFmtId="38" fontId="5" fillId="0" borderId="11" xfId="5" applyFont="1" applyFill="1" applyBorder="1" applyAlignment="1">
      <alignment horizontal="center" vertical="center" shrinkToFit="1"/>
    </xf>
    <xf numFmtId="38" fontId="5" fillId="0" borderId="12" xfId="5" applyFont="1" applyFill="1" applyBorder="1" applyAlignment="1">
      <alignment horizontal="center" vertical="center" shrinkToFit="1"/>
    </xf>
    <xf numFmtId="38" fontId="5" fillId="0" borderId="10" xfId="5" applyFont="1" applyFill="1" applyBorder="1" applyAlignment="1">
      <alignment horizontal="center" vertical="center" shrinkToFit="1"/>
    </xf>
    <xf numFmtId="38" fontId="5" fillId="0" borderId="1" xfId="5" applyFont="1" applyFill="1" applyBorder="1" applyAlignment="1">
      <alignment horizontal="distributed" vertical="center"/>
    </xf>
    <xf numFmtId="0" fontId="8" fillId="0" borderId="0" xfId="4" applyFont="1" applyFill="1" applyAlignment="1">
      <alignment horizontal="center"/>
    </xf>
    <xf numFmtId="0" fontId="8" fillId="0" borderId="15" xfId="2" applyFont="1" applyFill="1" applyBorder="1" applyAlignment="1">
      <alignment horizontal="left" vertical="center"/>
    </xf>
    <xf numFmtId="0" fontId="8" fillId="0" borderId="13" xfId="2" applyFont="1" applyFill="1" applyBorder="1" applyAlignment="1">
      <alignment horizontal="left" vertical="center"/>
    </xf>
    <xf numFmtId="0" fontId="8" fillId="0" borderId="0" xfId="3" applyFont="1" applyFill="1" applyBorder="1" applyAlignment="1">
      <alignment horizontal="center"/>
    </xf>
    <xf numFmtId="0" fontId="8" fillId="0" borderId="0" xfId="2" applyFont="1" applyFill="1" applyBorder="1" applyAlignment="1">
      <alignment horizontal="right" vertical="center"/>
    </xf>
    <xf numFmtId="0" fontId="8" fillId="0" borderId="14" xfId="2" applyFont="1" applyFill="1" applyBorder="1" applyAlignment="1">
      <alignment horizontal="left" vertical="center"/>
    </xf>
  </cellXfs>
  <cellStyles count="9">
    <cellStyle name="桁区切り" xfId="1" builtinId="6"/>
    <cellStyle name="桁区切り 2" xfId="5"/>
    <cellStyle name="桁区切り 3" xfId="7"/>
    <cellStyle name="桁区切り 4" xfId="8"/>
    <cellStyle name="標準" xfId="0" builtinId="0"/>
    <cellStyle name="標準 2" xfId="3"/>
    <cellStyle name="標準 2 2" xfId="4"/>
    <cellStyle name="標準 3" xfId="6"/>
    <cellStyle name="標準_16～20まで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94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/>
  <cols>
    <col min="1" max="1" width="9" style="16"/>
    <col min="2" max="2" width="14.125" style="16" customWidth="1"/>
    <col min="3" max="3" width="5.875" style="16" customWidth="1"/>
    <col min="4" max="8" width="9" style="16"/>
    <col min="9" max="9" width="11.625" style="16" customWidth="1"/>
    <col min="10" max="10" width="36.625" style="15" hidden="1" customWidth="1"/>
    <col min="11" max="11" width="11.125" style="15" hidden="1" customWidth="1"/>
    <col min="12" max="16384" width="9" style="15"/>
  </cols>
  <sheetData>
    <row r="1" spans="1:9" ht="18.75" customHeight="1">
      <c r="A1" s="47" t="s">
        <v>139</v>
      </c>
      <c r="B1" s="46"/>
      <c r="C1" s="264"/>
      <c r="D1" s="264"/>
      <c r="E1" s="264"/>
      <c r="F1" s="264"/>
      <c r="G1" s="264"/>
      <c r="H1" s="264"/>
    </row>
    <row r="2" spans="1:9" ht="18.75" customHeight="1">
      <c r="A2" s="45" t="s">
        <v>138</v>
      </c>
      <c r="B2" s="45"/>
      <c r="C2" s="45"/>
      <c r="I2" s="44"/>
    </row>
    <row r="3" spans="1:9" s="25" customFormat="1" ht="15.75" customHeight="1">
      <c r="A3" s="219" t="s">
        <v>137</v>
      </c>
      <c r="B3" s="255"/>
      <c r="C3" s="38" t="s">
        <v>88</v>
      </c>
      <c r="D3" s="37" t="s">
        <v>136</v>
      </c>
      <c r="E3" s="37"/>
      <c r="F3" s="37"/>
      <c r="G3" s="37"/>
      <c r="H3" s="37"/>
      <c r="I3" s="36"/>
    </row>
    <row r="4" spans="1:9" s="25" customFormat="1" ht="15.75" customHeight="1">
      <c r="A4" s="267"/>
      <c r="B4" s="268"/>
      <c r="C4" s="33" t="s">
        <v>107</v>
      </c>
      <c r="D4" s="35" t="s">
        <v>135</v>
      </c>
      <c r="E4" s="35"/>
      <c r="F4" s="35"/>
      <c r="G4" s="35"/>
      <c r="H4" s="35"/>
      <c r="I4" s="34"/>
    </row>
    <row r="5" spans="1:9" s="25" customFormat="1" ht="15.75" customHeight="1">
      <c r="A5" s="221"/>
      <c r="B5" s="222"/>
      <c r="C5" s="42"/>
      <c r="D5" s="32" t="s">
        <v>134</v>
      </c>
      <c r="E5" s="32"/>
      <c r="F5" s="32"/>
      <c r="G5" s="32"/>
      <c r="H5" s="32"/>
      <c r="I5" s="43"/>
    </row>
    <row r="6" spans="1:9" s="25" customFormat="1" ht="15.75" customHeight="1">
      <c r="A6" s="219" t="s">
        <v>133</v>
      </c>
      <c r="B6" s="246"/>
      <c r="C6" s="38" t="s">
        <v>88</v>
      </c>
      <c r="D6" s="37" t="s">
        <v>132</v>
      </c>
      <c r="E6" s="37"/>
      <c r="F6" s="37"/>
      <c r="G6" s="37"/>
      <c r="H6" s="37"/>
      <c r="I6" s="36"/>
    </row>
    <row r="7" spans="1:9" s="25" customFormat="1" ht="15.75" customHeight="1">
      <c r="A7" s="247"/>
      <c r="B7" s="248"/>
      <c r="C7" s="33" t="s">
        <v>107</v>
      </c>
      <c r="D7" s="35" t="s">
        <v>131</v>
      </c>
      <c r="E7" s="35"/>
      <c r="F7" s="35"/>
      <c r="G7" s="35"/>
      <c r="H7" s="35"/>
      <c r="I7" s="34"/>
    </row>
    <row r="8" spans="1:9" s="25" customFormat="1" ht="15.75" customHeight="1">
      <c r="A8" s="249"/>
      <c r="B8" s="250"/>
      <c r="C8" s="32"/>
      <c r="D8" s="32" t="s">
        <v>130</v>
      </c>
      <c r="E8" s="32"/>
      <c r="F8" s="32"/>
      <c r="G8" s="32"/>
      <c r="H8" s="32"/>
      <c r="I8" s="31"/>
    </row>
    <row r="9" spans="1:9" s="25" customFormat="1" ht="15.75" customHeight="1">
      <c r="A9" s="219" t="s">
        <v>129</v>
      </c>
      <c r="B9" s="255"/>
      <c r="C9" s="38" t="s">
        <v>88</v>
      </c>
      <c r="D9" s="37" t="s">
        <v>128</v>
      </c>
      <c r="E9" s="37"/>
      <c r="F9" s="37"/>
      <c r="G9" s="37"/>
      <c r="H9" s="37"/>
      <c r="I9" s="36"/>
    </row>
    <row r="10" spans="1:9" s="25" customFormat="1" ht="15.75" customHeight="1">
      <c r="A10" s="267"/>
      <c r="B10" s="268"/>
      <c r="C10" s="33" t="s">
        <v>107</v>
      </c>
      <c r="D10" s="35" t="s">
        <v>127</v>
      </c>
      <c r="E10" s="35"/>
      <c r="F10" s="35"/>
      <c r="G10" s="35"/>
      <c r="H10" s="35"/>
      <c r="I10" s="34"/>
    </row>
    <row r="11" spans="1:9" s="25" customFormat="1" ht="15.75" customHeight="1">
      <c r="A11" s="221"/>
      <c r="B11" s="222"/>
      <c r="C11" s="32"/>
      <c r="D11" s="32" t="s">
        <v>126</v>
      </c>
      <c r="E11" s="32"/>
      <c r="F11" s="32"/>
      <c r="G11" s="32"/>
      <c r="H11" s="32"/>
      <c r="I11" s="31"/>
    </row>
    <row r="12" spans="1:9" s="25" customFormat="1" ht="15.75" customHeight="1">
      <c r="A12" s="219" t="s">
        <v>125</v>
      </c>
      <c r="B12" s="255"/>
      <c r="C12" s="38" t="s">
        <v>88</v>
      </c>
      <c r="D12" s="37" t="s">
        <v>124</v>
      </c>
      <c r="E12" s="37"/>
      <c r="F12" s="37"/>
      <c r="G12" s="37"/>
      <c r="H12" s="37"/>
      <c r="I12" s="36"/>
    </row>
    <row r="13" spans="1:9" s="25" customFormat="1" ht="15.75" customHeight="1">
      <c r="A13" s="267"/>
      <c r="B13" s="268"/>
      <c r="C13" s="33" t="s">
        <v>107</v>
      </c>
      <c r="D13" s="35" t="s">
        <v>123</v>
      </c>
      <c r="E13" s="35"/>
      <c r="F13" s="35"/>
      <c r="G13" s="35"/>
      <c r="H13" s="35"/>
      <c r="I13" s="34"/>
    </row>
    <row r="14" spans="1:9" s="25" customFormat="1" ht="15.75" customHeight="1">
      <c r="A14" s="221"/>
      <c r="B14" s="222"/>
      <c r="C14" s="42"/>
      <c r="D14" s="32" t="s">
        <v>122</v>
      </c>
      <c r="E14" s="32"/>
      <c r="F14" s="32"/>
      <c r="G14" s="32"/>
      <c r="H14" s="32"/>
      <c r="I14" s="31"/>
    </row>
    <row r="15" spans="1:9" s="25" customFormat="1" ht="15.75" customHeight="1">
      <c r="A15" s="219" t="s">
        <v>121</v>
      </c>
      <c r="B15" s="252"/>
      <c r="C15" s="38" t="s">
        <v>88</v>
      </c>
      <c r="D15" s="37" t="s">
        <v>120</v>
      </c>
      <c r="E15" s="37"/>
      <c r="F15" s="37"/>
      <c r="G15" s="37"/>
      <c r="H15" s="37"/>
      <c r="I15" s="36"/>
    </row>
    <row r="16" spans="1:9" s="25" customFormat="1" ht="15.75" customHeight="1">
      <c r="A16" s="253"/>
      <c r="B16" s="254"/>
      <c r="C16" s="33" t="s">
        <v>107</v>
      </c>
      <c r="D16" s="32" t="s">
        <v>119</v>
      </c>
      <c r="E16" s="32"/>
      <c r="F16" s="32"/>
      <c r="G16" s="32"/>
      <c r="H16" s="32"/>
      <c r="I16" s="31"/>
    </row>
    <row r="17" spans="1:9" s="25" customFormat="1" ht="15.75" customHeight="1">
      <c r="A17" s="219" t="s">
        <v>118</v>
      </c>
      <c r="B17" s="255"/>
      <c r="C17" s="38" t="s">
        <v>88</v>
      </c>
      <c r="D17" s="37" t="s">
        <v>117</v>
      </c>
      <c r="E17" s="37"/>
      <c r="F17" s="37"/>
      <c r="G17" s="37"/>
      <c r="H17" s="37"/>
      <c r="I17" s="36"/>
    </row>
    <row r="18" spans="1:9" s="25" customFormat="1" ht="15.75" customHeight="1">
      <c r="A18" s="221"/>
      <c r="B18" s="222"/>
      <c r="C18" s="33" t="s">
        <v>107</v>
      </c>
      <c r="D18" s="32" t="s">
        <v>116</v>
      </c>
      <c r="E18" s="32"/>
      <c r="F18" s="32"/>
      <c r="G18" s="32"/>
      <c r="H18" s="32"/>
      <c r="I18" s="31"/>
    </row>
    <row r="19" spans="1:9" s="25" customFormat="1" ht="15.75" customHeight="1">
      <c r="A19" s="219" t="s">
        <v>115</v>
      </c>
      <c r="B19" s="255"/>
      <c r="C19" s="38" t="s">
        <v>88</v>
      </c>
      <c r="D19" s="37" t="s">
        <v>114</v>
      </c>
      <c r="E19" s="35"/>
      <c r="F19" s="35"/>
      <c r="G19" s="35"/>
      <c r="H19" s="35"/>
      <c r="I19" s="34"/>
    </row>
    <row r="20" spans="1:9" s="25" customFormat="1" ht="15.75" customHeight="1">
      <c r="A20" s="221"/>
      <c r="B20" s="222"/>
      <c r="C20" s="33" t="s">
        <v>107</v>
      </c>
      <c r="D20" s="35" t="s">
        <v>113</v>
      </c>
      <c r="E20" s="35"/>
      <c r="F20" s="35"/>
      <c r="G20" s="35"/>
      <c r="H20" s="35"/>
      <c r="I20" s="34"/>
    </row>
    <row r="21" spans="1:9" s="25" customFormat="1" ht="15.75" customHeight="1">
      <c r="A21" s="219" t="s">
        <v>112</v>
      </c>
      <c r="B21" s="220"/>
      <c r="C21" s="38" t="s">
        <v>88</v>
      </c>
      <c r="D21" s="37" t="s">
        <v>111</v>
      </c>
      <c r="E21" s="37"/>
      <c r="F21" s="37"/>
      <c r="G21" s="37"/>
      <c r="H21" s="37"/>
      <c r="I21" s="36"/>
    </row>
    <row r="22" spans="1:9" s="25" customFormat="1" ht="15.75" customHeight="1">
      <c r="A22" s="221"/>
      <c r="B22" s="222"/>
      <c r="C22" s="42" t="s">
        <v>107</v>
      </c>
      <c r="D22" s="32" t="s">
        <v>110</v>
      </c>
      <c r="E22" s="32"/>
      <c r="F22" s="32"/>
      <c r="G22" s="32"/>
      <c r="H22" s="32"/>
      <c r="I22" s="31"/>
    </row>
    <row r="23" spans="1:9" s="25" customFormat="1" ht="15.75" customHeight="1">
      <c r="A23" s="219" t="s">
        <v>109</v>
      </c>
      <c r="B23" s="255"/>
      <c r="C23" s="38" t="s">
        <v>88</v>
      </c>
      <c r="D23" s="37" t="s">
        <v>108</v>
      </c>
      <c r="E23" s="37"/>
      <c r="F23" s="37"/>
      <c r="G23" s="37"/>
      <c r="H23" s="37"/>
      <c r="I23" s="36"/>
    </row>
    <row r="24" spans="1:9" s="25" customFormat="1" ht="15.75" customHeight="1">
      <c r="A24" s="221"/>
      <c r="B24" s="222"/>
      <c r="C24" s="33" t="s">
        <v>107</v>
      </c>
      <c r="D24" s="32" t="s">
        <v>106</v>
      </c>
      <c r="E24" s="32"/>
      <c r="F24" s="32"/>
      <c r="G24" s="32"/>
      <c r="H24" s="32"/>
      <c r="I24" s="31"/>
    </row>
    <row r="25" spans="1:9" s="25" customFormat="1" ht="15.75" customHeight="1">
      <c r="A25" s="269" t="s">
        <v>105</v>
      </c>
      <c r="B25" s="241"/>
      <c r="C25" s="30" t="s">
        <v>25</v>
      </c>
      <c r="D25" s="22" t="s">
        <v>104</v>
      </c>
      <c r="E25" s="22"/>
      <c r="F25" s="22"/>
      <c r="G25" s="22"/>
      <c r="H25" s="22"/>
      <c r="I25" s="28"/>
    </row>
    <row r="26" spans="1:9" s="25" customFormat="1" ht="15.75" customHeight="1">
      <c r="A26" s="242"/>
      <c r="B26" s="243"/>
      <c r="C26" s="29" t="s">
        <v>23</v>
      </c>
      <c r="D26" s="22" t="s">
        <v>98</v>
      </c>
      <c r="E26" s="22"/>
      <c r="F26" s="22"/>
      <c r="G26" s="22"/>
      <c r="H26" s="22"/>
      <c r="I26" s="28"/>
    </row>
    <row r="27" spans="1:9" s="25" customFormat="1" ht="15.75" customHeight="1">
      <c r="A27" s="242"/>
      <c r="B27" s="243"/>
      <c r="C27" s="29"/>
      <c r="D27" s="22" t="s">
        <v>103</v>
      </c>
      <c r="E27" s="22"/>
      <c r="F27" s="22"/>
      <c r="G27" s="22"/>
      <c r="H27" s="22"/>
      <c r="I27" s="28"/>
    </row>
    <row r="28" spans="1:9" s="25" customFormat="1" ht="15.75" customHeight="1">
      <c r="A28" s="242"/>
      <c r="B28" s="243"/>
      <c r="C28" s="29"/>
      <c r="D28" s="22" t="s">
        <v>102</v>
      </c>
      <c r="E28" s="22"/>
      <c r="F28" s="22"/>
      <c r="G28" s="22"/>
      <c r="H28" s="22"/>
      <c r="I28" s="28"/>
    </row>
    <row r="29" spans="1:9" s="25" customFormat="1" ht="15.75" customHeight="1">
      <c r="A29" s="244"/>
      <c r="B29" s="245"/>
      <c r="C29" s="27"/>
      <c r="D29" s="21" t="s">
        <v>101</v>
      </c>
      <c r="E29" s="21"/>
      <c r="F29" s="21"/>
      <c r="G29" s="21"/>
      <c r="H29" s="21"/>
      <c r="I29" s="26"/>
    </row>
    <row r="30" spans="1:9" s="25" customFormat="1" ht="15.75" customHeight="1">
      <c r="A30" s="227" t="s">
        <v>100</v>
      </c>
      <c r="B30" s="236"/>
      <c r="C30" s="29" t="s">
        <v>25</v>
      </c>
      <c r="D30" s="22" t="s">
        <v>99</v>
      </c>
      <c r="E30" s="22"/>
      <c r="F30" s="22"/>
      <c r="G30" s="22"/>
      <c r="H30" s="22"/>
      <c r="I30" s="28"/>
    </row>
    <row r="31" spans="1:9" s="25" customFormat="1" ht="15.75" customHeight="1">
      <c r="A31" s="237"/>
      <c r="B31" s="238"/>
      <c r="C31" s="29" t="s">
        <v>23</v>
      </c>
      <c r="D31" s="22" t="s">
        <v>98</v>
      </c>
      <c r="E31" s="22"/>
      <c r="F31" s="22"/>
      <c r="G31" s="22"/>
      <c r="H31" s="22"/>
      <c r="I31" s="28"/>
    </row>
    <row r="32" spans="1:9" s="25" customFormat="1" ht="15.75" customHeight="1">
      <c r="A32" s="237"/>
      <c r="B32" s="238"/>
      <c r="C32" s="29"/>
      <c r="D32" s="22" t="s">
        <v>97</v>
      </c>
      <c r="E32" s="22"/>
      <c r="F32" s="22"/>
      <c r="G32" s="22"/>
      <c r="H32" s="22"/>
      <c r="I32" s="28"/>
    </row>
    <row r="33" spans="1:10" s="25" customFormat="1" ht="15.75" customHeight="1">
      <c r="A33" s="239"/>
      <c r="B33" s="240"/>
      <c r="C33" s="29"/>
      <c r="D33" s="22" t="s">
        <v>96</v>
      </c>
      <c r="E33" s="22"/>
      <c r="F33" s="22"/>
      <c r="G33" s="22"/>
      <c r="H33" s="22"/>
      <c r="I33" s="28"/>
    </row>
    <row r="34" spans="1:10" s="25" customFormat="1" ht="15.75" customHeight="1">
      <c r="A34" s="227" t="s">
        <v>95</v>
      </c>
      <c r="B34" s="236"/>
      <c r="C34" s="30" t="s">
        <v>25</v>
      </c>
      <c r="D34" s="24" t="s">
        <v>94</v>
      </c>
      <c r="E34" s="24"/>
      <c r="F34" s="24"/>
      <c r="G34" s="24"/>
      <c r="H34" s="24"/>
      <c r="I34" s="23"/>
    </row>
    <row r="35" spans="1:10" s="25" customFormat="1" ht="15.75" customHeight="1">
      <c r="A35" s="237"/>
      <c r="B35" s="238"/>
      <c r="C35" s="29" t="s">
        <v>23</v>
      </c>
      <c r="D35" s="22" t="s">
        <v>93</v>
      </c>
      <c r="E35" s="22"/>
      <c r="F35" s="22"/>
      <c r="G35" s="22"/>
      <c r="H35" s="22"/>
      <c r="I35" s="28"/>
    </row>
    <row r="36" spans="1:10" s="25" customFormat="1" ht="15.75" customHeight="1">
      <c r="A36" s="237"/>
      <c r="B36" s="238"/>
      <c r="C36" s="29"/>
      <c r="D36" s="22" t="s">
        <v>92</v>
      </c>
      <c r="E36" s="22"/>
      <c r="F36" s="22"/>
      <c r="G36" s="22"/>
      <c r="H36" s="22"/>
      <c r="I36" s="28"/>
    </row>
    <row r="37" spans="1:10" s="25" customFormat="1" ht="15.75" customHeight="1">
      <c r="A37" s="237"/>
      <c r="B37" s="238"/>
      <c r="C37" s="29"/>
      <c r="D37" s="22" t="s">
        <v>91</v>
      </c>
      <c r="E37" s="22"/>
      <c r="F37" s="22"/>
      <c r="G37" s="22"/>
      <c r="H37" s="22"/>
      <c r="I37" s="28"/>
    </row>
    <row r="38" spans="1:10" s="25" customFormat="1" ht="15.75" customHeight="1">
      <c r="A38" s="239"/>
      <c r="B38" s="240"/>
      <c r="C38" s="27"/>
      <c r="D38" s="21" t="s">
        <v>90</v>
      </c>
      <c r="E38" s="21"/>
      <c r="F38" s="21"/>
      <c r="G38" s="21"/>
      <c r="H38" s="21"/>
      <c r="I38" s="26"/>
    </row>
    <row r="39" spans="1:10" s="25" customFormat="1" ht="15.75" customHeight="1">
      <c r="A39" s="223" t="s">
        <v>89</v>
      </c>
      <c r="B39" s="224"/>
      <c r="C39" s="30" t="s">
        <v>88</v>
      </c>
      <c r="D39" s="24" t="s">
        <v>87</v>
      </c>
      <c r="E39" s="24"/>
      <c r="F39" s="24"/>
      <c r="G39" s="24"/>
      <c r="H39" s="24"/>
      <c r="I39" s="23"/>
    </row>
    <row r="40" spans="1:10" s="25" customFormat="1" ht="15.75" customHeight="1">
      <c r="A40" s="225"/>
      <c r="B40" s="226"/>
      <c r="C40" s="27" t="s">
        <v>86</v>
      </c>
      <c r="D40" s="21"/>
      <c r="E40" s="21"/>
      <c r="F40" s="21"/>
      <c r="G40" s="21"/>
      <c r="H40" s="21"/>
      <c r="I40" s="26"/>
    </row>
    <row r="41" spans="1:10" s="25" customFormat="1" ht="15.75" customHeight="1">
      <c r="A41" s="227" t="s">
        <v>85</v>
      </c>
      <c r="B41" s="228"/>
      <c r="C41" s="30" t="s">
        <v>25</v>
      </c>
      <c r="D41" s="24" t="s">
        <v>84</v>
      </c>
      <c r="E41" s="24"/>
      <c r="F41" s="24"/>
      <c r="G41" s="24"/>
      <c r="H41" s="24"/>
      <c r="I41" s="23"/>
    </row>
    <row r="42" spans="1:10" s="25" customFormat="1" ht="15.75" customHeight="1">
      <c r="A42" s="229"/>
      <c r="B42" s="230"/>
      <c r="C42" s="29" t="s">
        <v>23</v>
      </c>
      <c r="D42" s="22" t="s">
        <v>83</v>
      </c>
      <c r="E42" s="22"/>
      <c r="F42" s="22"/>
      <c r="G42" s="22"/>
      <c r="H42" s="22"/>
      <c r="I42" s="28"/>
    </row>
    <row r="43" spans="1:10" s="25" customFormat="1" ht="15.75" customHeight="1">
      <c r="A43" s="225"/>
      <c r="B43" s="226"/>
      <c r="C43" s="27"/>
      <c r="D43" s="21" t="s">
        <v>82</v>
      </c>
      <c r="E43" s="21"/>
      <c r="F43" s="21"/>
      <c r="G43" s="21"/>
      <c r="H43" s="21"/>
      <c r="I43" s="26"/>
    </row>
    <row r="44" spans="1:10" s="25" customFormat="1" ht="15.75" customHeight="1">
      <c r="A44" s="227" t="s">
        <v>81</v>
      </c>
      <c r="B44" s="228"/>
      <c r="C44" s="30" t="s">
        <v>25</v>
      </c>
      <c r="D44" s="24" t="s">
        <v>80</v>
      </c>
      <c r="E44" s="24" t="s">
        <v>79</v>
      </c>
      <c r="F44" s="24"/>
      <c r="G44" s="24"/>
      <c r="H44" s="24"/>
      <c r="I44" s="23"/>
      <c r="J44" s="25" t="s">
        <v>78</v>
      </c>
    </row>
    <row r="45" spans="1:10" s="25" customFormat="1" ht="15.75" customHeight="1">
      <c r="A45" s="229"/>
      <c r="B45" s="230"/>
      <c r="C45" s="29" t="s">
        <v>23</v>
      </c>
      <c r="D45" s="22" t="s">
        <v>77</v>
      </c>
      <c r="E45" s="22"/>
      <c r="F45" s="41"/>
      <c r="G45" s="22"/>
      <c r="H45" s="22"/>
      <c r="I45" s="28"/>
    </row>
    <row r="46" spans="1:10" s="25" customFormat="1" ht="15.75" customHeight="1">
      <c r="A46" s="225"/>
      <c r="B46" s="226"/>
      <c r="C46" s="27"/>
      <c r="D46" s="21" t="s">
        <v>72</v>
      </c>
      <c r="E46" s="21"/>
      <c r="F46" s="40"/>
      <c r="G46" s="21"/>
      <c r="H46" s="21"/>
      <c r="I46" s="26"/>
    </row>
    <row r="47" spans="1:10" s="25" customFormat="1" ht="15.75" customHeight="1">
      <c r="A47" s="227" t="s">
        <v>76</v>
      </c>
      <c r="B47" s="228"/>
      <c r="C47" s="30" t="s">
        <v>25</v>
      </c>
      <c r="D47" s="39" t="s">
        <v>75</v>
      </c>
      <c r="E47" s="24"/>
      <c r="F47" s="24"/>
      <c r="G47" s="24"/>
      <c r="H47" s="24"/>
      <c r="I47" s="23"/>
    </row>
    <row r="48" spans="1:10" s="25" customFormat="1" ht="15.75" customHeight="1">
      <c r="A48" s="229"/>
      <c r="B48" s="230"/>
      <c r="C48" s="29" t="s">
        <v>23</v>
      </c>
      <c r="D48" s="22" t="s">
        <v>74</v>
      </c>
      <c r="E48" s="22"/>
      <c r="F48" s="22"/>
      <c r="G48" s="22"/>
      <c r="H48" s="22"/>
      <c r="I48" s="28"/>
      <c r="J48" s="25" t="s">
        <v>73</v>
      </c>
    </row>
    <row r="49" spans="1:10" s="25" customFormat="1" ht="15.75" customHeight="1">
      <c r="A49" s="225"/>
      <c r="B49" s="226"/>
      <c r="C49" s="27"/>
      <c r="D49" s="21" t="s">
        <v>72</v>
      </c>
      <c r="E49" s="21"/>
      <c r="F49" s="21"/>
      <c r="G49" s="21"/>
      <c r="H49" s="21"/>
      <c r="I49" s="26"/>
    </row>
    <row r="50" spans="1:10" s="25" customFormat="1" ht="19.5" customHeight="1">
      <c r="A50" s="227" t="s">
        <v>71</v>
      </c>
      <c r="B50" s="228"/>
      <c r="C50" s="30" t="s">
        <v>25</v>
      </c>
      <c r="D50" s="24" t="s">
        <v>70</v>
      </c>
      <c r="E50" s="24"/>
      <c r="F50" s="24"/>
      <c r="G50" s="24"/>
      <c r="H50" s="24"/>
      <c r="I50" s="23"/>
    </row>
    <row r="51" spans="1:10" s="25" customFormat="1" ht="19.5" customHeight="1">
      <c r="A51" s="229"/>
      <c r="B51" s="230"/>
      <c r="C51" s="29" t="s">
        <v>23</v>
      </c>
      <c r="D51" s="22" t="s">
        <v>69</v>
      </c>
      <c r="E51" s="22"/>
      <c r="F51" s="22"/>
      <c r="G51" s="22"/>
      <c r="H51" s="22"/>
      <c r="I51" s="28"/>
      <c r="J51" s="25" t="s">
        <v>68</v>
      </c>
    </row>
    <row r="52" spans="1:10" s="25" customFormat="1" ht="15.75" customHeight="1">
      <c r="A52" s="227" t="s">
        <v>67</v>
      </c>
      <c r="B52" s="228"/>
      <c r="C52" s="30" t="s">
        <v>25</v>
      </c>
      <c r="D52" s="24" t="s">
        <v>66</v>
      </c>
      <c r="E52" s="24"/>
      <c r="F52" s="24"/>
      <c r="G52" s="24"/>
      <c r="H52" s="24"/>
      <c r="I52" s="23"/>
    </row>
    <row r="53" spans="1:10" s="25" customFormat="1" ht="15.75" customHeight="1">
      <c r="A53" s="225"/>
      <c r="B53" s="226"/>
      <c r="C53" s="29" t="s">
        <v>23</v>
      </c>
      <c r="D53" s="21" t="s">
        <v>65</v>
      </c>
      <c r="E53" s="21"/>
      <c r="F53" s="21"/>
      <c r="G53" s="21"/>
      <c r="H53" s="21"/>
      <c r="I53" s="26"/>
    </row>
    <row r="54" spans="1:10" s="25" customFormat="1" ht="15.75" customHeight="1">
      <c r="A54" s="227" t="s">
        <v>64</v>
      </c>
      <c r="B54" s="228"/>
      <c r="C54" s="30" t="s">
        <v>25</v>
      </c>
      <c r="D54" s="24" t="s">
        <v>63</v>
      </c>
      <c r="E54" s="24"/>
      <c r="F54" s="24"/>
      <c r="G54" s="24"/>
      <c r="H54" s="24"/>
      <c r="I54" s="23"/>
    </row>
    <row r="55" spans="1:10" s="25" customFormat="1" ht="15.75" customHeight="1">
      <c r="A55" s="229"/>
      <c r="B55" s="230"/>
      <c r="C55" s="27" t="s">
        <v>23</v>
      </c>
      <c r="D55" s="21" t="s">
        <v>62</v>
      </c>
      <c r="E55" s="21"/>
      <c r="F55" s="21"/>
      <c r="G55" s="21"/>
      <c r="H55" s="21"/>
      <c r="I55" s="26"/>
      <c r="J55" s="25" t="s">
        <v>61</v>
      </c>
    </row>
    <row r="56" spans="1:10" s="25" customFormat="1" ht="15.75" customHeight="1">
      <c r="A56" s="227" t="s">
        <v>60</v>
      </c>
      <c r="B56" s="236"/>
      <c r="C56" s="29" t="s">
        <v>25</v>
      </c>
      <c r="D56" s="22" t="s">
        <v>59</v>
      </c>
      <c r="E56" s="22"/>
      <c r="F56" s="22"/>
      <c r="G56" s="22"/>
      <c r="H56" s="22"/>
      <c r="I56" s="28"/>
    </row>
    <row r="57" spans="1:10" s="25" customFormat="1" ht="15.75" customHeight="1">
      <c r="A57" s="237"/>
      <c r="B57" s="238"/>
      <c r="C57" s="29" t="s">
        <v>23</v>
      </c>
      <c r="D57" s="22" t="s">
        <v>58</v>
      </c>
      <c r="E57" s="22"/>
      <c r="F57" s="22"/>
      <c r="G57" s="22"/>
      <c r="H57" s="22"/>
      <c r="I57" s="28"/>
    </row>
    <row r="58" spans="1:10" s="25" customFormat="1" ht="15.75" customHeight="1">
      <c r="A58" s="237"/>
      <c r="B58" s="238"/>
      <c r="C58" s="29"/>
      <c r="D58" s="265" t="s">
        <v>57</v>
      </c>
      <c r="E58" s="265"/>
      <c r="F58" s="265"/>
      <c r="G58" s="265"/>
      <c r="H58" s="265"/>
      <c r="I58" s="266"/>
    </row>
    <row r="59" spans="1:10" s="25" customFormat="1" ht="15.75" customHeight="1">
      <c r="A59" s="239"/>
      <c r="B59" s="240"/>
      <c r="C59" s="27"/>
      <c r="D59" s="21" t="s">
        <v>56</v>
      </c>
      <c r="E59" s="21"/>
      <c r="F59" s="21"/>
      <c r="G59" s="21"/>
      <c r="H59" s="21"/>
      <c r="I59" s="26"/>
    </row>
    <row r="60" spans="1:10" s="25" customFormat="1" ht="15.75" customHeight="1">
      <c r="A60" s="227" t="s">
        <v>55</v>
      </c>
      <c r="B60" s="228"/>
      <c r="C60" s="30" t="s">
        <v>25</v>
      </c>
      <c r="D60" s="24" t="s">
        <v>54</v>
      </c>
      <c r="E60" s="24"/>
      <c r="F60" s="24"/>
      <c r="G60" s="24"/>
      <c r="H60" s="24"/>
      <c r="I60" s="23"/>
    </row>
    <row r="61" spans="1:10" s="25" customFormat="1" ht="15.75" customHeight="1">
      <c r="A61" s="225"/>
      <c r="B61" s="226"/>
      <c r="C61" s="29" t="s">
        <v>23</v>
      </c>
      <c r="D61" s="21" t="s">
        <v>53</v>
      </c>
      <c r="E61" s="21"/>
      <c r="F61" s="21"/>
      <c r="G61" s="21"/>
      <c r="H61" s="21"/>
      <c r="I61" s="26"/>
    </row>
    <row r="62" spans="1:10" s="25" customFormat="1" ht="15.75" customHeight="1">
      <c r="A62" s="227" t="s">
        <v>52</v>
      </c>
      <c r="B62" s="241"/>
      <c r="C62" s="30" t="s">
        <v>25</v>
      </c>
      <c r="D62" s="24" t="s">
        <v>51</v>
      </c>
      <c r="E62" s="24"/>
      <c r="F62" s="24"/>
      <c r="G62" s="24"/>
      <c r="H62" s="24"/>
      <c r="I62" s="23"/>
    </row>
    <row r="63" spans="1:10" s="25" customFormat="1" ht="15.75" customHeight="1">
      <c r="A63" s="242"/>
      <c r="B63" s="243"/>
      <c r="C63" s="29" t="s">
        <v>23</v>
      </c>
      <c r="D63" s="22" t="s">
        <v>50</v>
      </c>
      <c r="E63" s="22"/>
      <c r="F63" s="22"/>
      <c r="G63" s="22"/>
      <c r="H63" s="22"/>
      <c r="I63" s="28"/>
      <c r="J63" s="25" t="s">
        <v>49</v>
      </c>
    </row>
    <row r="64" spans="1:10" s="25" customFormat="1" ht="15.75" customHeight="1">
      <c r="A64" s="242"/>
      <c r="B64" s="243"/>
      <c r="C64" s="29"/>
      <c r="D64" s="22" t="s">
        <v>48</v>
      </c>
      <c r="E64" s="22"/>
      <c r="F64" s="22"/>
      <c r="G64" s="22"/>
      <c r="H64" s="22"/>
      <c r="I64" s="28"/>
    </row>
    <row r="65" spans="1:10" s="25" customFormat="1" ht="15.75" customHeight="1">
      <c r="A65" s="244"/>
      <c r="B65" s="245"/>
      <c r="C65" s="27"/>
      <c r="D65" s="21" t="s">
        <v>47</v>
      </c>
      <c r="E65" s="21"/>
      <c r="F65" s="21"/>
      <c r="G65" s="21"/>
      <c r="H65" s="21"/>
      <c r="I65" s="26"/>
    </row>
    <row r="66" spans="1:10" s="25" customFormat="1" ht="15.75" customHeight="1">
      <c r="A66" s="227" t="s">
        <v>46</v>
      </c>
      <c r="B66" s="228"/>
      <c r="C66" s="30" t="s">
        <v>25</v>
      </c>
      <c r="D66" s="24" t="s">
        <v>45</v>
      </c>
      <c r="E66" s="24"/>
      <c r="F66" s="24"/>
      <c r="G66" s="24"/>
      <c r="H66" s="24"/>
      <c r="I66" s="23"/>
    </row>
    <row r="67" spans="1:10" s="25" customFormat="1" ht="15.75" customHeight="1">
      <c r="A67" s="225"/>
      <c r="B67" s="226"/>
      <c r="C67" s="29" t="s">
        <v>23</v>
      </c>
      <c r="D67" s="21" t="s">
        <v>44</v>
      </c>
      <c r="E67" s="21"/>
      <c r="F67" s="21"/>
      <c r="G67" s="21"/>
      <c r="H67" s="21"/>
      <c r="I67" s="26"/>
    </row>
    <row r="68" spans="1:10" s="25" customFormat="1" ht="15.75" customHeight="1">
      <c r="A68" s="227" t="s">
        <v>43</v>
      </c>
      <c r="B68" s="228"/>
      <c r="C68" s="30" t="s">
        <v>25</v>
      </c>
      <c r="D68" s="24" t="s">
        <v>42</v>
      </c>
      <c r="E68" s="24"/>
      <c r="F68" s="24"/>
      <c r="G68" s="24"/>
      <c r="H68" s="24"/>
      <c r="I68" s="23"/>
    </row>
    <row r="69" spans="1:10" s="25" customFormat="1" ht="15.75" customHeight="1">
      <c r="A69" s="225"/>
      <c r="B69" s="226"/>
      <c r="C69" s="29" t="s">
        <v>23</v>
      </c>
      <c r="D69" s="21" t="s">
        <v>41</v>
      </c>
      <c r="E69" s="21"/>
      <c r="F69" s="21"/>
      <c r="G69" s="21"/>
      <c r="H69" s="21"/>
      <c r="I69" s="26"/>
      <c r="J69" s="25" t="s">
        <v>40</v>
      </c>
    </row>
    <row r="70" spans="1:10" s="25" customFormat="1" ht="15.75" customHeight="1">
      <c r="A70" s="271" t="s">
        <v>39</v>
      </c>
      <c r="B70" s="272"/>
      <c r="C70" s="30" t="s">
        <v>25</v>
      </c>
      <c r="D70" s="22" t="s">
        <v>38</v>
      </c>
      <c r="E70" s="22"/>
      <c r="F70" s="22"/>
      <c r="G70" s="22"/>
      <c r="H70" s="22"/>
      <c r="I70" s="28"/>
    </row>
    <row r="71" spans="1:10" s="25" customFormat="1" ht="22.5" customHeight="1">
      <c r="A71" s="273"/>
      <c r="B71" s="274"/>
      <c r="C71" s="27" t="s">
        <v>23</v>
      </c>
      <c r="D71" s="21" t="s">
        <v>37</v>
      </c>
      <c r="E71" s="21"/>
      <c r="F71" s="21"/>
      <c r="G71" s="21"/>
      <c r="H71" s="21"/>
      <c r="I71" s="26"/>
    </row>
    <row r="72" spans="1:10" s="25" customFormat="1" ht="15.75" customHeight="1">
      <c r="A72" s="223" t="s">
        <v>36</v>
      </c>
      <c r="B72" s="231"/>
      <c r="C72" s="30"/>
      <c r="D72" s="22"/>
      <c r="E72" s="22"/>
      <c r="F72" s="22"/>
      <c r="G72" s="22"/>
      <c r="H72" s="22"/>
      <c r="I72" s="28"/>
    </row>
    <row r="73" spans="1:10" s="25" customFormat="1" ht="15.75" customHeight="1">
      <c r="A73" s="232"/>
      <c r="B73" s="233"/>
      <c r="C73" s="29" t="s">
        <v>25</v>
      </c>
      <c r="D73" s="22" t="s">
        <v>35</v>
      </c>
      <c r="E73" s="22"/>
      <c r="F73" s="22"/>
      <c r="G73" s="22"/>
      <c r="H73" s="22"/>
      <c r="I73" s="28"/>
    </row>
    <row r="74" spans="1:10" s="25" customFormat="1" ht="15.75" customHeight="1">
      <c r="A74" s="234"/>
      <c r="B74" s="235"/>
      <c r="C74" s="27" t="s">
        <v>23</v>
      </c>
      <c r="D74" s="21" t="s">
        <v>34</v>
      </c>
      <c r="E74" s="21"/>
      <c r="F74" s="22"/>
      <c r="G74" s="22"/>
      <c r="H74" s="22"/>
      <c r="I74" s="28"/>
    </row>
    <row r="75" spans="1:10" s="25" customFormat="1" ht="16.5" customHeight="1">
      <c r="A75" s="219" t="s">
        <v>33</v>
      </c>
      <c r="B75" s="255"/>
      <c r="C75" s="38"/>
      <c r="D75" s="37"/>
      <c r="E75" s="37"/>
      <c r="F75" s="37"/>
      <c r="G75" s="37"/>
      <c r="H75" s="37"/>
      <c r="I75" s="36"/>
    </row>
    <row r="76" spans="1:10" s="25" customFormat="1" ht="16.5" customHeight="1">
      <c r="A76" s="247"/>
      <c r="B76" s="268"/>
      <c r="C76" s="33" t="s">
        <v>25</v>
      </c>
      <c r="D76" s="35" t="s">
        <v>32</v>
      </c>
      <c r="E76" s="35"/>
      <c r="F76" s="35"/>
      <c r="G76" s="35"/>
      <c r="H76" s="35"/>
      <c r="I76" s="34"/>
      <c r="J76" s="25" t="s">
        <v>31</v>
      </c>
    </row>
    <row r="77" spans="1:10" s="25" customFormat="1" ht="16.5" customHeight="1">
      <c r="A77" s="221"/>
      <c r="B77" s="222"/>
      <c r="C77" s="33" t="s">
        <v>23</v>
      </c>
      <c r="D77" s="32" t="s">
        <v>30</v>
      </c>
      <c r="E77" s="32"/>
      <c r="F77" s="32"/>
      <c r="G77" s="32"/>
      <c r="H77" s="32"/>
      <c r="I77" s="31"/>
    </row>
    <row r="78" spans="1:10" s="25" customFormat="1" ht="17.25" customHeight="1">
      <c r="A78" s="227" t="s">
        <v>29</v>
      </c>
      <c r="B78" s="228"/>
      <c r="C78" s="30"/>
      <c r="D78" s="24"/>
      <c r="E78" s="24"/>
      <c r="F78" s="24"/>
      <c r="G78" s="24"/>
      <c r="H78" s="24"/>
      <c r="I78" s="23"/>
    </row>
    <row r="79" spans="1:10" s="25" customFormat="1" ht="17.25" customHeight="1">
      <c r="A79" s="270"/>
      <c r="B79" s="230"/>
      <c r="C79" s="29" t="s">
        <v>25</v>
      </c>
      <c r="D79" s="22" t="s">
        <v>28</v>
      </c>
      <c r="E79" s="22"/>
      <c r="F79" s="22"/>
      <c r="G79" s="22"/>
      <c r="H79" s="22"/>
      <c r="I79" s="28"/>
    </row>
    <row r="80" spans="1:10" s="25" customFormat="1" ht="17.25" customHeight="1">
      <c r="A80" s="225"/>
      <c r="B80" s="226"/>
      <c r="C80" s="27" t="s">
        <v>23</v>
      </c>
      <c r="D80" s="21" t="s">
        <v>27</v>
      </c>
      <c r="E80" s="21"/>
      <c r="F80" s="21"/>
      <c r="G80" s="21"/>
      <c r="H80" s="21"/>
      <c r="I80" s="26"/>
    </row>
    <row r="81" spans="1:9" ht="13.5" customHeight="1">
      <c r="A81" s="258" t="s">
        <v>26</v>
      </c>
      <c r="B81" s="259"/>
      <c r="C81" s="24"/>
      <c r="D81" s="24"/>
      <c r="E81" s="24"/>
      <c r="F81" s="24"/>
      <c r="G81" s="24"/>
      <c r="H81" s="24"/>
      <c r="I81" s="23"/>
    </row>
    <row r="82" spans="1:9">
      <c r="A82" s="260"/>
      <c r="B82" s="261"/>
      <c r="C82" s="22" t="s">
        <v>25</v>
      </c>
      <c r="D82" s="275" t="s">
        <v>24</v>
      </c>
      <c r="E82" s="275"/>
      <c r="F82" s="275"/>
      <c r="G82" s="275"/>
      <c r="H82" s="275"/>
      <c r="I82" s="276"/>
    </row>
    <row r="83" spans="1:9" ht="30" customHeight="1">
      <c r="A83" s="262"/>
      <c r="B83" s="263"/>
      <c r="C83" s="21" t="s">
        <v>23</v>
      </c>
      <c r="D83" s="256" t="s">
        <v>922</v>
      </c>
      <c r="E83" s="256"/>
      <c r="F83" s="256"/>
      <c r="G83" s="256"/>
      <c r="H83" s="256"/>
      <c r="I83" s="257"/>
    </row>
    <row r="84" spans="1:9">
      <c r="A84" s="20" t="s">
        <v>22</v>
      </c>
      <c r="B84" s="19"/>
      <c r="C84" s="19"/>
      <c r="D84" s="19"/>
      <c r="E84" s="19"/>
      <c r="F84" s="19"/>
      <c r="G84" s="19"/>
      <c r="H84" s="19"/>
      <c r="I84" s="19"/>
    </row>
    <row r="85" spans="1:9" ht="13.5" customHeight="1">
      <c r="A85" s="20" t="s">
        <v>21</v>
      </c>
      <c r="B85" s="19"/>
      <c r="C85" s="19"/>
      <c r="D85" s="19"/>
      <c r="E85" s="19"/>
      <c r="F85" s="19"/>
      <c r="G85" s="19"/>
      <c r="H85" s="19"/>
      <c r="I85" s="19"/>
    </row>
    <row r="86" spans="1:9" ht="13.5" customHeight="1">
      <c r="I86" s="18" t="s">
        <v>20</v>
      </c>
    </row>
    <row r="90" spans="1:9" ht="14.25">
      <c r="A90" s="17"/>
      <c r="B90" s="17"/>
      <c r="C90" s="17"/>
      <c r="D90" s="17"/>
      <c r="E90" s="17"/>
      <c r="F90" s="17"/>
      <c r="G90" s="17"/>
      <c r="H90" s="17"/>
      <c r="I90" s="17"/>
    </row>
    <row r="91" spans="1:9" ht="14.25">
      <c r="A91" s="17"/>
      <c r="B91" s="17"/>
      <c r="C91" s="17"/>
      <c r="D91" s="17"/>
      <c r="E91" s="17"/>
      <c r="F91" s="17"/>
      <c r="G91" s="17"/>
      <c r="H91" s="17"/>
      <c r="I91" s="17"/>
    </row>
    <row r="94" spans="1:9">
      <c r="A94" s="251"/>
      <c r="B94" s="251"/>
      <c r="C94" s="251"/>
      <c r="D94" s="251"/>
      <c r="E94" s="251"/>
      <c r="F94" s="251"/>
      <c r="G94" s="251"/>
      <c r="H94" s="251"/>
      <c r="I94" s="251"/>
    </row>
  </sheetData>
  <mergeCells count="34">
    <mergeCell ref="A75:B77"/>
    <mergeCell ref="C1:H1"/>
    <mergeCell ref="D58:I58"/>
    <mergeCell ref="A3:B5"/>
    <mergeCell ref="A9:B11"/>
    <mergeCell ref="A12:B14"/>
    <mergeCell ref="A47:B49"/>
    <mergeCell ref="A23:B24"/>
    <mergeCell ref="A25:B29"/>
    <mergeCell ref="A30:B33"/>
    <mergeCell ref="A54:B55"/>
    <mergeCell ref="A6:B8"/>
    <mergeCell ref="A94:I94"/>
    <mergeCell ref="A15:B16"/>
    <mergeCell ref="A17:B18"/>
    <mergeCell ref="A44:B46"/>
    <mergeCell ref="A56:B59"/>
    <mergeCell ref="D83:I83"/>
    <mergeCell ref="A81:B83"/>
    <mergeCell ref="A50:B51"/>
    <mergeCell ref="A19:B20"/>
    <mergeCell ref="A66:B67"/>
    <mergeCell ref="A78:B80"/>
    <mergeCell ref="A60:B61"/>
    <mergeCell ref="A68:B69"/>
    <mergeCell ref="A70:B71"/>
    <mergeCell ref="D82:I82"/>
    <mergeCell ref="A21:B22"/>
    <mergeCell ref="A39:B40"/>
    <mergeCell ref="A41:B43"/>
    <mergeCell ref="A72:B74"/>
    <mergeCell ref="A34:B38"/>
    <mergeCell ref="A62:B65"/>
    <mergeCell ref="A52:B53"/>
  </mergeCells>
  <phoneticPr fontId="1"/>
  <printOptions horizontalCentered="1"/>
  <pageMargins left="0.70866141732283472" right="0.70866141732283472" top="0.9055118110236221" bottom="0" header="0.35433070866141736" footer="0.51181102362204722"/>
  <pageSetup paperSize="9" orientation="portrait" r:id="rId1"/>
  <headerFooter alignWithMargins="0"/>
  <rowBreaks count="2" manualBreakCount="2">
    <brk id="40" max="8" man="1"/>
    <brk id="88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workbookViewId="0">
      <selection activeCell="E2" sqref="E2"/>
    </sheetView>
  </sheetViews>
  <sheetFormatPr defaultRowHeight="13.5"/>
  <cols>
    <col min="1" max="1" width="1.5" style="1" customWidth="1"/>
    <col min="2" max="2" width="13" style="1" customWidth="1"/>
    <col min="3" max="3" width="10.625" style="1" customWidth="1"/>
    <col min="4" max="8" width="12.625" style="1" customWidth="1"/>
    <col min="9" max="10" width="9" style="1"/>
    <col min="11" max="11" width="9" style="1" customWidth="1"/>
    <col min="12" max="12" width="12.875" style="1" customWidth="1"/>
    <col min="13" max="16384" width="9" style="1"/>
  </cols>
  <sheetData>
    <row r="1" spans="2:8" ht="18.75" customHeight="1">
      <c r="B1" s="1" t="s">
        <v>18</v>
      </c>
      <c r="C1" s="3"/>
      <c r="D1" s="3" t="s">
        <v>0</v>
      </c>
      <c r="E1" s="3"/>
      <c r="F1" s="3"/>
      <c r="G1" s="3"/>
      <c r="H1" s="4" t="s">
        <v>1</v>
      </c>
    </row>
    <row r="2" spans="2:8" ht="42" customHeight="1">
      <c r="B2" s="14" t="s">
        <v>2</v>
      </c>
      <c r="C2" s="14" t="s">
        <v>3</v>
      </c>
      <c r="D2" s="14" t="s">
        <v>16</v>
      </c>
      <c r="E2" s="14">
        <v>3</v>
      </c>
      <c r="F2" s="14">
        <v>4</v>
      </c>
      <c r="G2" s="14">
        <v>5</v>
      </c>
      <c r="H2" s="14">
        <v>6</v>
      </c>
    </row>
    <row r="3" spans="2:8" ht="28.5" customHeight="1">
      <c r="B3" s="354" t="s">
        <v>4</v>
      </c>
      <c r="C3" s="5" t="s">
        <v>5</v>
      </c>
      <c r="D3" s="6">
        <v>264859</v>
      </c>
      <c r="E3" s="6">
        <v>143401</v>
      </c>
      <c r="F3" s="6">
        <v>155189</v>
      </c>
      <c r="G3" s="6">
        <v>177783</v>
      </c>
      <c r="H3" s="6">
        <v>198569</v>
      </c>
    </row>
    <row r="4" spans="2:8" ht="27.75" customHeight="1">
      <c r="B4" s="354"/>
      <c r="C4" s="7" t="s">
        <v>6</v>
      </c>
      <c r="D4" s="6">
        <v>135786</v>
      </c>
      <c r="E4" s="6">
        <v>100143</v>
      </c>
      <c r="F4" s="6">
        <v>106466</v>
      </c>
      <c r="G4" s="6">
        <v>115579</v>
      </c>
      <c r="H4" s="6">
        <v>124852</v>
      </c>
    </row>
    <row r="5" spans="2:8" ht="29.25" customHeight="1">
      <c r="B5" s="354"/>
      <c r="C5" s="5" t="s">
        <v>7</v>
      </c>
      <c r="D5" s="6">
        <v>373215</v>
      </c>
      <c r="E5" s="6">
        <v>318596</v>
      </c>
      <c r="F5" s="6">
        <v>329499</v>
      </c>
      <c r="G5" s="6">
        <v>336765</v>
      </c>
      <c r="H5" s="6">
        <v>335591</v>
      </c>
    </row>
    <row r="6" spans="2:8" ht="29.25" hidden="1" customHeight="1">
      <c r="B6" s="355" t="s">
        <v>8</v>
      </c>
      <c r="C6" s="5" t="s">
        <v>5</v>
      </c>
      <c r="D6" s="6">
        <v>0</v>
      </c>
      <c r="E6" s="6">
        <v>0</v>
      </c>
      <c r="F6" s="6">
        <v>0</v>
      </c>
      <c r="G6" s="6"/>
      <c r="H6" s="6"/>
    </row>
    <row r="7" spans="2:8" ht="27.75" hidden="1" customHeight="1">
      <c r="B7" s="355"/>
      <c r="C7" s="7" t="s">
        <v>6</v>
      </c>
      <c r="D7" s="6">
        <v>0</v>
      </c>
      <c r="E7" s="6">
        <v>0</v>
      </c>
      <c r="F7" s="6">
        <v>0</v>
      </c>
      <c r="G7" s="6"/>
      <c r="H7" s="6"/>
    </row>
    <row r="8" spans="2:8" ht="27.75" hidden="1" customHeight="1">
      <c r="B8" s="355"/>
      <c r="C8" s="5" t="s">
        <v>7</v>
      </c>
      <c r="D8" s="6">
        <v>0</v>
      </c>
      <c r="E8" s="6">
        <v>0</v>
      </c>
      <c r="F8" s="6">
        <v>0</v>
      </c>
      <c r="G8" s="6"/>
      <c r="H8" s="6"/>
    </row>
    <row r="9" spans="2:8" ht="28.5" customHeight="1">
      <c r="B9" s="355" t="s">
        <v>9</v>
      </c>
      <c r="C9" s="5" t="s">
        <v>5</v>
      </c>
      <c r="D9" s="6">
        <v>468</v>
      </c>
      <c r="E9" s="6">
        <v>8</v>
      </c>
      <c r="F9" s="6">
        <v>0</v>
      </c>
      <c r="G9" s="6">
        <v>0</v>
      </c>
      <c r="H9" s="6">
        <v>129</v>
      </c>
    </row>
    <row r="10" spans="2:8" ht="29.25" customHeight="1">
      <c r="B10" s="355"/>
      <c r="C10" s="7" t="s">
        <v>6</v>
      </c>
      <c r="D10" s="6">
        <v>333</v>
      </c>
      <c r="E10" s="6">
        <v>6</v>
      </c>
      <c r="F10" s="6">
        <v>0</v>
      </c>
      <c r="G10" s="6">
        <v>0</v>
      </c>
      <c r="H10" s="6">
        <v>109</v>
      </c>
    </row>
    <row r="11" spans="2:8" ht="28.5" customHeight="1">
      <c r="B11" s="355"/>
      <c r="C11" s="5" t="s">
        <v>7</v>
      </c>
      <c r="D11" s="6">
        <v>874</v>
      </c>
      <c r="E11" s="6">
        <v>27</v>
      </c>
      <c r="F11" s="6">
        <v>0</v>
      </c>
      <c r="G11" s="6">
        <v>0</v>
      </c>
      <c r="H11" s="6">
        <v>216</v>
      </c>
    </row>
    <row r="12" spans="2:8" ht="30" customHeight="1">
      <c r="B12" s="354" t="s">
        <v>10</v>
      </c>
      <c r="C12" s="5" t="s">
        <v>5</v>
      </c>
      <c r="D12" s="6">
        <v>131558</v>
      </c>
      <c r="E12" s="6">
        <v>69378</v>
      </c>
      <c r="F12" s="6">
        <v>83862</v>
      </c>
      <c r="G12" s="6">
        <v>95017</v>
      </c>
      <c r="H12" s="6">
        <v>101304</v>
      </c>
    </row>
    <row r="13" spans="2:8" ht="28.5" customHeight="1">
      <c r="B13" s="354"/>
      <c r="C13" s="7" t="s">
        <v>6</v>
      </c>
      <c r="D13" s="6">
        <v>60015</v>
      </c>
      <c r="E13" s="6">
        <v>38377</v>
      </c>
      <c r="F13" s="6">
        <v>49440</v>
      </c>
      <c r="G13" s="6">
        <v>58559</v>
      </c>
      <c r="H13" s="6">
        <v>61063</v>
      </c>
    </row>
    <row r="14" spans="2:8" ht="28.5" customHeight="1">
      <c r="B14" s="354"/>
      <c r="C14" s="5" t="s">
        <v>7</v>
      </c>
      <c r="D14" s="6">
        <v>173482</v>
      </c>
      <c r="E14" s="6">
        <v>140166</v>
      </c>
      <c r="F14" s="6">
        <v>168364</v>
      </c>
      <c r="G14" s="6">
        <v>176025</v>
      </c>
      <c r="H14" s="6">
        <v>148873</v>
      </c>
    </row>
    <row r="15" spans="2:8" ht="30" customHeight="1">
      <c r="B15" s="354" t="s">
        <v>11</v>
      </c>
      <c r="C15" s="5" t="s">
        <v>5</v>
      </c>
      <c r="D15" s="6">
        <v>57598</v>
      </c>
      <c r="E15" s="6">
        <v>42998</v>
      </c>
      <c r="F15" s="6">
        <v>41041</v>
      </c>
      <c r="G15" s="6">
        <v>49223</v>
      </c>
      <c r="H15" s="6">
        <v>49987</v>
      </c>
    </row>
    <row r="16" spans="2:8" ht="30.75" customHeight="1">
      <c r="B16" s="354"/>
      <c r="C16" s="7" t="s">
        <v>6</v>
      </c>
      <c r="D16" s="6">
        <v>31271</v>
      </c>
      <c r="E16" s="6">
        <v>26968</v>
      </c>
      <c r="F16" s="6">
        <v>26325</v>
      </c>
      <c r="G16" s="6">
        <v>27767</v>
      </c>
      <c r="H16" s="6">
        <v>26704</v>
      </c>
    </row>
    <row r="17" spans="1:8" ht="29.25" customHeight="1">
      <c r="B17" s="354"/>
      <c r="C17" s="5" t="s">
        <v>7</v>
      </c>
      <c r="D17" s="6">
        <v>98387</v>
      </c>
      <c r="E17" s="6">
        <v>86890</v>
      </c>
      <c r="F17" s="6">
        <v>89822</v>
      </c>
      <c r="G17" s="6">
        <v>96184</v>
      </c>
      <c r="H17" s="6">
        <v>94448</v>
      </c>
    </row>
    <row r="18" spans="1:8" ht="28.5" customHeight="1">
      <c r="B18" s="353" t="s">
        <v>12</v>
      </c>
      <c r="C18" s="5" t="s">
        <v>5</v>
      </c>
      <c r="D18" s="6">
        <f t="shared" ref="D18:H20" si="0">SUM(D3+D6+D9+D12+D15)</f>
        <v>454483</v>
      </c>
      <c r="E18" s="6">
        <f t="shared" si="0"/>
        <v>255785</v>
      </c>
      <c r="F18" s="6">
        <f t="shared" si="0"/>
        <v>280092</v>
      </c>
      <c r="G18" s="6">
        <f t="shared" si="0"/>
        <v>322023</v>
      </c>
      <c r="H18" s="6">
        <f t="shared" si="0"/>
        <v>349989</v>
      </c>
    </row>
    <row r="19" spans="1:8" ht="29.25" customHeight="1">
      <c r="B19" s="353"/>
      <c r="C19" s="7" t="s">
        <v>6</v>
      </c>
      <c r="D19" s="6">
        <f t="shared" si="0"/>
        <v>227405</v>
      </c>
      <c r="E19" s="6">
        <f t="shared" si="0"/>
        <v>165494</v>
      </c>
      <c r="F19" s="6">
        <f t="shared" si="0"/>
        <v>182231</v>
      </c>
      <c r="G19" s="6">
        <f t="shared" si="0"/>
        <v>201905</v>
      </c>
      <c r="H19" s="6">
        <f t="shared" si="0"/>
        <v>212728</v>
      </c>
    </row>
    <row r="20" spans="1:8" ht="27.75" customHeight="1">
      <c r="B20" s="353"/>
      <c r="C20" s="5" t="s">
        <v>7</v>
      </c>
      <c r="D20" s="6">
        <f t="shared" si="0"/>
        <v>645958</v>
      </c>
      <c r="E20" s="6">
        <f t="shared" si="0"/>
        <v>545679</v>
      </c>
      <c r="F20" s="6">
        <f t="shared" si="0"/>
        <v>587685</v>
      </c>
      <c r="G20" s="6">
        <f t="shared" si="0"/>
        <v>608974</v>
      </c>
      <c r="H20" s="6">
        <f t="shared" si="0"/>
        <v>579128</v>
      </c>
    </row>
    <row r="21" spans="1:8" ht="29.25" customHeight="1">
      <c r="B21" s="353"/>
      <c r="C21" s="5" t="s">
        <v>13</v>
      </c>
      <c r="D21" s="6">
        <v>65976</v>
      </c>
      <c r="E21" s="6">
        <v>66980</v>
      </c>
      <c r="F21" s="6">
        <v>68226</v>
      </c>
      <c r="G21" s="6">
        <v>69804</v>
      </c>
      <c r="H21" s="6">
        <v>71494</v>
      </c>
    </row>
    <row r="22" spans="1:8" ht="16.5" customHeight="1">
      <c r="B22" s="8"/>
      <c r="C22" s="9"/>
      <c r="D22" s="10"/>
      <c r="E22" s="10"/>
      <c r="F22" s="10"/>
      <c r="G22" s="10"/>
      <c r="H22" s="11" t="s">
        <v>14</v>
      </c>
    </row>
    <row r="23" spans="1:8" hidden="1">
      <c r="B23" s="12" t="s">
        <v>15</v>
      </c>
    </row>
    <row r="25" spans="1:8">
      <c r="B25" s="2" t="s">
        <v>17</v>
      </c>
    </row>
    <row r="26" spans="1:8">
      <c r="B26" s="2" t="s">
        <v>19</v>
      </c>
    </row>
    <row r="29" spans="1:8" ht="13.5" customHeight="1">
      <c r="B29" s="13"/>
      <c r="C29" s="13"/>
      <c r="D29" s="13"/>
      <c r="E29" s="13"/>
      <c r="F29" s="13"/>
      <c r="G29" s="13"/>
      <c r="H29" s="13"/>
    </row>
    <row r="30" spans="1:8" ht="13.5" customHeight="1">
      <c r="B30" s="13"/>
      <c r="C30" s="13"/>
      <c r="D30" s="13"/>
      <c r="E30" s="13"/>
      <c r="F30" s="13"/>
      <c r="G30" s="13"/>
      <c r="H30" s="13"/>
    </row>
    <row r="31" spans="1:8">
      <c r="A31" s="351"/>
      <c r="B31" s="351"/>
      <c r="C31" s="351"/>
      <c r="D31" s="351"/>
      <c r="E31" s="351"/>
      <c r="F31" s="351"/>
      <c r="G31" s="351"/>
      <c r="H31" s="352"/>
    </row>
    <row r="34" spans="1:8">
      <c r="A34" s="351"/>
      <c r="B34" s="351"/>
      <c r="C34" s="351"/>
      <c r="D34" s="351"/>
      <c r="E34" s="351"/>
      <c r="F34" s="351"/>
      <c r="G34" s="351"/>
      <c r="H34" s="352"/>
    </row>
  </sheetData>
  <mergeCells count="8">
    <mergeCell ref="A31:H31"/>
    <mergeCell ref="A34:H34"/>
    <mergeCell ref="B18:B21"/>
    <mergeCell ref="B3:B5"/>
    <mergeCell ref="B6:B8"/>
    <mergeCell ref="B9:B11"/>
    <mergeCell ref="B12:B14"/>
    <mergeCell ref="B15:B17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view="pageBreakPreview" zoomScale="90" zoomScaleNormal="70" zoomScaleSheetLayoutView="90" workbookViewId="0">
      <selection activeCell="E11" sqref="E11"/>
    </sheetView>
  </sheetViews>
  <sheetFormatPr defaultColWidth="5.25" defaultRowHeight="22.5" customHeight="1"/>
  <cols>
    <col min="1" max="1" width="1.625" style="48" customWidth="1"/>
    <col min="2" max="2" width="9.75" style="48" customWidth="1"/>
    <col min="3" max="17" width="5.125" style="48" customWidth="1"/>
    <col min="18" max="18" width="0.875" style="48" customWidth="1"/>
    <col min="19" max="21" width="5.25" style="48"/>
    <col min="22" max="22" width="5.375" style="48" customWidth="1"/>
    <col min="23" max="16384" width="5.25" style="48"/>
  </cols>
  <sheetData>
    <row r="1" spans="1:17" ht="13.5" customHeight="1"/>
    <row r="2" spans="1:17" ht="18.75" customHeight="1">
      <c r="A2" s="218" t="s">
        <v>173</v>
      </c>
      <c r="B2" s="217"/>
      <c r="C2" s="217"/>
      <c r="D2" s="217"/>
      <c r="Q2" s="216" t="s">
        <v>172</v>
      </c>
    </row>
    <row r="3" spans="1:17" ht="27" customHeight="1">
      <c r="A3" s="364" t="s">
        <v>171</v>
      </c>
      <c r="B3" s="364"/>
      <c r="C3" s="282" t="s">
        <v>158</v>
      </c>
      <c r="D3" s="365"/>
      <c r="E3" s="283"/>
      <c r="F3" s="282">
        <v>2</v>
      </c>
      <c r="G3" s="365"/>
      <c r="H3" s="283"/>
      <c r="I3" s="282">
        <v>3</v>
      </c>
      <c r="J3" s="365"/>
      <c r="K3" s="283"/>
      <c r="L3" s="364">
        <v>4</v>
      </c>
      <c r="M3" s="364"/>
      <c r="N3" s="364"/>
      <c r="O3" s="364">
        <v>5</v>
      </c>
      <c r="P3" s="364"/>
      <c r="Q3" s="364"/>
    </row>
    <row r="4" spans="1:17" ht="27" customHeight="1">
      <c r="A4" s="369" t="s">
        <v>170</v>
      </c>
      <c r="B4" s="369"/>
      <c r="C4" s="366" t="s">
        <v>169</v>
      </c>
      <c r="D4" s="367"/>
      <c r="E4" s="368"/>
      <c r="F4" s="366" t="s">
        <v>169</v>
      </c>
      <c r="G4" s="367"/>
      <c r="H4" s="368"/>
      <c r="I4" s="366" t="s">
        <v>169</v>
      </c>
      <c r="J4" s="367"/>
      <c r="K4" s="368"/>
      <c r="L4" s="356" t="s">
        <v>169</v>
      </c>
      <c r="M4" s="356"/>
      <c r="N4" s="356"/>
      <c r="O4" s="356" t="s">
        <v>926</v>
      </c>
      <c r="P4" s="356"/>
      <c r="Q4" s="356"/>
    </row>
    <row r="5" spans="1:17" ht="27" customHeight="1">
      <c r="A5" s="369" t="s">
        <v>168</v>
      </c>
      <c r="B5" s="369"/>
      <c r="C5" s="366" t="s">
        <v>167</v>
      </c>
      <c r="D5" s="367"/>
      <c r="E5" s="368"/>
      <c r="F5" s="366" t="s">
        <v>167</v>
      </c>
      <c r="G5" s="367"/>
      <c r="H5" s="368"/>
      <c r="I5" s="366" t="s">
        <v>167</v>
      </c>
      <c r="J5" s="367"/>
      <c r="K5" s="368"/>
      <c r="L5" s="356" t="s">
        <v>167</v>
      </c>
      <c r="M5" s="356"/>
      <c r="N5" s="356"/>
      <c r="O5" s="356" t="s">
        <v>925</v>
      </c>
      <c r="P5" s="356"/>
      <c r="Q5" s="356"/>
    </row>
    <row r="6" spans="1:17" ht="27" customHeight="1">
      <c r="A6" s="369" t="s">
        <v>166</v>
      </c>
      <c r="B6" s="369"/>
      <c r="C6" s="282" t="s">
        <v>165</v>
      </c>
      <c r="D6" s="365"/>
      <c r="E6" s="283"/>
      <c r="F6" s="282" t="s">
        <v>165</v>
      </c>
      <c r="G6" s="365"/>
      <c r="H6" s="283"/>
      <c r="I6" s="282" t="s">
        <v>165</v>
      </c>
      <c r="J6" s="365"/>
      <c r="K6" s="283"/>
      <c r="L6" s="282" t="s">
        <v>165</v>
      </c>
      <c r="M6" s="365"/>
      <c r="N6" s="283"/>
      <c r="O6" s="282" t="s">
        <v>164</v>
      </c>
      <c r="P6" s="365"/>
      <c r="Q6" s="283"/>
    </row>
    <row r="7" spans="1:17" ht="27" customHeight="1">
      <c r="A7" s="369" t="s">
        <v>163</v>
      </c>
      <c r="B7" s="369"/>
      <c r="C7" s="282">
        <v>618</v>
      </c>
      <c r="D7" s="365"/>
      <c r="E7" s="283"/>
      <c r="F7" s="282">
        <v>564</v>
      </c>
      <c r="G7" s="365"/>
      <c r="H7" s="283"/>
      <c r="I7" s="282">
        <v>528</v>
      </c>
      <c r="J7" s="365"/>
      <c r="K7" s="283"/>
      <c r="L7" s="364">
        <v>483</v>
      </c>
      <c r="M7" s="364"/>
      <c r="N7" s="364"/>
      <c r="O7" s="364">
        <v>427</v>
      </c>
      <c r="P7" s="364"/>
      <c r="Q7" s="364"/>
    </row>
    <row r="8" spans="1:17" ht="18.75" customHeight="1">
      <c r="Q8" s="215" t="s">
        <v>162</v>
      </c>
    </row>
    <row r="9" spans="1:17" ht="18.75" customHeight="1">
      <c r="Q9" s="215"/>
    </row>
    <row r="10" spans="1:17" ht="18.75" customHeight="1"/>
    <row r="11" spans="1:17" s="15" customFormat="1" ht="18.75" customHeight="1">
      <c r="A11" s="54" t="s">
        <v>161</v>
      </c>
      <c r="B11" s="54"/>
      <c r="C11" s="54"/>
      <c r="D11" s="54"/>
      <c r="E11" s="54"/>
      <c r="F11" s="53"/>
      <c r="G11" s="53"/>
      <c r="H11" s="53"/>
      <c r="I11" s="53"/>
      <c r="J11" s="53"/>
      <c r="K11" s="53"/>
      <c r="N11" s="53"/>
      <c r="P11" s="25"/>
      <c r="Q11" s="51" t="s">
        <v>160</v>
      </c>
    </row>
    <row r="12" spans="1:17" s="15" customFormat="1" ht="27" customHeight="1">
      <c r="A12" s="361" t="s">
        <v>159</v>
      </c>
      <c r="B12" s="361"/>
      <c r="C12" s="361"/>
      <c r="D12" s="361"/>
      <c r="E12" s="361"/>
      <c r="F12" s="361"/>
      <c r="G12" s="361"/>
      <c r="H12" s="362" t="s">
        <v>158</v>
      </c>
      <c r="I12" s="363"/>
      <c r="J12" s="362">
        <v>2</v>
      </c>
      <c r="K12" s="363"/>
      <c r="L12" s="362">
        <v>3</v>
      </c>
      <c r="M12" s="363"/>
      <c r="N12" s="362">
        <v>4</v>
      </c>
      <c r="O12" s="363"/>
      <c r="P12" s="362">
        <v>5</v>
      </c>
      <c r="Q12" s="363"/>
    </row>
    <row r="13" spans="1:17" s="15" customFormat="1" ht="27" customHeight="1">
      <c r="A13" s="357" t="s">
        <v>157</v>
      </c>
      <c r="B13" s="357"/>
      <c r="C13" s="357"/>
      <c r="D13" s="357"/>
      <c r="E13" s="357"/>
      <c r="F13" s="357"/>
      <c r="G13" s="357"/>
      <c r="H13" s="358">
        <v>578</v>
      </c>
      <c r="I13" s="359"/>
      <c r="J13" s="358">
        <v>336</v>
      </c>
      <c r="K13" s="359"/>
      <c r="L13" s="358">
        <v>501</v>
      </c>
      <c r="M13" s="359"/>
      <c r="N13" s="356">
        <v>421</v>
      </c>
      <c r="O13" s="356"/>
      <c r="P13" s="356">
        <v>124</v>
      </c>
      <c r="Q13" s="356"/>
    </row>
    <row r="14" spans="1:17" s="15" customFormat="1" ht="27" customHeight="1">
      <c r="A14" s="357" t="s">
        <v>156</v>
      </c>
      <c r="B14" s="357"/>
      <c r="C14" s="357"/>
      <c r="D14" s="357"/>
      <c r="E14" s="357"/>
      <c r="F14" s="357"/>
      <c r="G14" s="357"/>
      <c r="H14" s="358">
        <v>1780</v>
      </c>
      <c r="I14" s="359"/>
      <c r="J14" s="358">
        <v>1490</v>
      </c>
      <c r="K14" s="359"/>
      <c r="L14" s="358">
        <v>1508</v>
      </c>
      <c r="M14" s="359"/>
      <c r="N14" s="356">
        <v>1712</v>
      </c>
      <c r="O14" s="356"/>
      <c r="P14" s="356">
        <v>1815</v>
      </c>
      <c r="Q14" s="356"/>
    </row>
    <row r="15" spans="1:17" s="15" customFormat="1" ht="27" customHeight="1">
      <c r="A15" s="357" t="s">
        <v>155</v>
      </c>
      <c r="B15" s="357"/>
      <c r="C15" s="357"/>
      <c r="D15" s="357"/>
      <c r="E15" s="357"/>
      <c r="F15" s="357"/>
      <c r="G15" s="357"/>
      <c r="H15" s="358">
        <v>1118</v>
      </c>
      <c r="I15" s="359"/>
      <c r="J15" s="358">
        <v>909</v>
      </c>
      <c r="K15" s="359"/>
      <c r="L15" s="358">
        <v>1260</v>
      </c>
      <c r="M15" s="359"/>
      <c r="N15" s="356">
        <v>1081</v>
      </c>
      <c r="O15" s="356"/>
      <c r="P15" s="356">
        <v>1076</v>
      </c>
      <c r="Q15" s="356"/>
    </row>
    <row r="16" spans="1:17" s="15" customFormat="1" ht="27" customHeight="1">
      <c r="A16" s="357" t="s">
        <v>154</v>
      </c>
      <c r="B16" s="357"/>
      <c r="C16" s="357"/>
      <c r="D16" s="357"/>
      <c r="E16" s="357"/>
      <c r="F16" s="357"/>
      <c r="G16" s="357"/>
      <c r="H16" s="358">
        <v>1631</v>
      </c>
      <c r="I16" s="359"/>
      <c r="J16" s="358">
        <v>1933</v>
      </c>
      <c r="K16" s="359"/>
      <c r="L16" s="358">
        <v>1613</v>
      </c>
      <c r="M16" s="359"/>
      <c r="N16" s="356">
        <v>1689</v>
      </c>
      <c r="O16" s="356"/>
      <c r="P16" s="356">
        <v>2053</v>
      </c>
      <c r="Q16" s="356"/>
    </row>
    <row r="17" spans="1:17" s="15" customFormat="1" ht="27" customHeight="1">
      <c r="A17" s="357" t="s">
        <v>153</v>
      </c>
      <c r="B17" s="357"/>
      <c r="C17" s="357"/>
      <c r="D17" s="357"/>
      <c r="E17" s="357"/>
      <c r="F17" s="357"/>
      <c r="G17" s="357"/>
      <c r="H17" s="358">
        <v>445</v>
      </c>
      <c r="I17" s="359"/>
      <c r="J17" s="358">
        <v>450</v>
      </c>
      <c r="K17" s="359"/>
      <c r="L17" s="358">
        <v>399</v>
      </c>
      <c r="M17" s="359"/>
      <c r="N17" s="356">
        <v>527</v>
      </c>
      <c r="O17" s="356"/>
      <c r="P17" s="356">
        <v>540</v>
      </c>
      <c r="Q17" s="356"/>
    </row>
    <row r="18" spans="1:17" s="15" customFormat="1" ht="27" customHeight="1">
      <c r="A18" s="357" t="s">
        <v>152</v>
      </c>
      <c r="B18" s="357"/>
      <c r="C18" s="357"/>
      <c r="D18" s="357"/>
      <c r="E18" s="357"/>
      <c r="F18" s="357"/>
      <c r="G18" s="357"/>
      <c r="H18" s="358">
        <v>1421</v>
      </c>
      <c r="I18" s="359"/>
      <c r="J18" s="358">
        <v>1229</v>
      </c>
      <c r="K18" s="359"/>
      <c r="L18" s="358">
        <v>1072</v>
      </c>
      <c r="M18" s="359"/>
      <c r="N18" s="356">
        <v>1107</v>
      </c>
      <c r="O18" s="356"/>
      <c r="P18" s="356">
        <v>1125</v>
      </c>
      <c r="Q18" s="356"/>
    </row>
    <row r="19" spans="1:17" s="15" customFormat="1" ht="27" customHeight="1">
      <c r="A19" s="357" t="s">
        <v>151</v>
      </c>
      <c r="B19" s="357"/>
      <c r="C19" s="357"/>
      <c r="D19" s="357"/>
      <c r="E19" s="357"/>
      <c r="F19" s="357"/>
      <c r="G19" s="357"/>
      <c r="H19" s="358">
        <v>1237</v>
      </c>
      <c r="I19" s="359"/>
      <c r="J19" s="358">
        <v>917</v>
      </c>
      <c r="K19" s="359"/>
      <c r="L19" s="358">
        <v>82</v>
      </c>
      <c r="M19" s="359"/>
      <c r="N19" s="356">
        <v>98</v>
      </c>
      <c r="O19" s="356"/>
      <c r="P19" s="356">
        <v>994</v>
      </c>
      <c r="Q19" s="356"/>
    </row>
    <row r="20" spans="1:17" s="15" customFormat="1" ht="27" customHeight="1">
      <c r="A20" s="360" t="s">
        <v>150</v>
      </c>
      <c r="B20" s="360"/>
      <c r="C20" s="360"/>
      <c r="D20" s="360"/>
      <c r="E20" s="360"/>
      <c r="F20" s="360"/>
      <c r="G20" s="360"/>
      <c r="H20" s="358">
        <v>303</v>
      </c>
      <c r="I20" s="359"/>
      <c r="J20" s="358">
        <v>342</v>
      </c>
      <c r="K20" s="359"/>
      <c r="L20" s="358">
        <v>319</v>
      </c>
      <c r="M20" s="359"/>
      <c r="N20" s="356">
        <v>305</v>
      </c>
      <c r="O20" s="356"/>
      <c r="P20" s="356">
        <v>330</v>
      </c>
      <c r="Q20" s="356"/>
    </row>
    <row r="21" spans="1:17" s="15" customFormat="1" ht="27" customHeight="1">
      <c r="A21" s="357" t="s">
        <v>149</v>
      </c>
      <c r="B21" s="357"/>
      <c r="C21" s="357"/>
      <c r="D21" s="357"/>
      <c r="E21" s="357"/>
      <c r="F21" s="357"/>
      <c r="G21" s="357"/>
      <c r="H21" s="358">
        <v>29</v>
      </c>
      <c r="I21" s="359"/>
      <c r="J21" s="358">
        <v>21</v>
      </c>
      <c r="K21" s="359"/>
      <c r="L21" s="358">
        <v>31</v>
      </c>
      <c r="M21" s="359"/>
      <c r="N21" s="356">
        <v>27</v>
      </c>
      <c r="O21" s="356"/>
      <c r="P21" s="356">
        <v>31</v>
      </c>
      <c r="Q21" s="356"/>
    </row>
    <row r="22" spans="1:17" s="15" customFormat="1" ht="27" customHeight="1">
      <c r="A22" s="360" t="s">
        <v>148</v>
      </c>
      <c r="B22" s="360"/>
      <c r="C22" s="360"/>
      <c r="D22" s="360"/>
      <c r="E22" s="360"/>
      <c r="F22" s="360"/>
      <c r="G22" s="360"/>
      <c r="H22" s="358">
        <v>2162</v>
      </c>
      <c r="I22" s="359"/>
      <c r="J22" s="358">
        <v>2070</v>
      </c>
      <c r="K22" s="359"/>
      <c r="L22" s="358">
        <v>2315</v>
      </c>
      <c r="M22" s="359"/>
      <c r="N22" s="356">
        <v>2060</v>
      </c>
      <c r="O22" s="356"/>
      <c r="P22" s="356">
        <v>1841</v>
      </c>
      <c r="Q22" s="356"/>
    </row>
    <row r="23" spans="1:17" s="15" customFormat="1" ht="27" customHeight="1">
      <c r="A23" s="357" t="s">
        <v>147</v>
      </c>
      <c r="B23" s="357"/>
      <c r="C23" s="357"/>
      <c r="D23" s="357"/>
      <c r="E23" s="357"/>
      <c r="F23" s="357"/>
      <c r="G23" s="357"/>
      <c r="H23" s="358">
        <v>1091</v>
      </c>
      <c r="I23" s="359"/>
      <c r="J23" s="358">
        <v>754</v>
      </c>
      <c r="K23" s="359"/>
      <c r="L23" s="358">
        <v>1006</v>
      </c>
      <c r="M23" s="359"/>
      <c r="N23" s="356">
        <v>423</v>
      </c>
      <c r="O23" s="356"/>
      <c r="P23" s="356">
        <v>148</v>
      </c>
      <c r="Q23" s="356"/>
    </row>
    <row r="24" spans="1:17" s="15" customFormat="1" ht="27" customHeight="1">
      <c r="A24" s="357" t="s">
        <v>146</v>
      </c>
      <c r="B24" s="357"/>
      <c r="C24" s="357"/>
      <c r="D24" s="357"/>
      <c r="E24" s="357"/>
      <c r="F24" s="357"/>
      <c r="G24" s="357"/>
      <c r="H24" s="358">
        <v>1608</v>
      </c>
      <c r="I24" s="359"/>
      <c r="J24" s="358">
        <v>1500</v>
      </c>
      <c r="K24" s="359"/>
      <c r="L24" s="358">
        <v>1567</v>
      </c>
      <c r="M24" s="359"/>
      <c r="N24" s="356">
        <v>1401</v>
      </c>
      <c r="O24" s="356"/>
      <c r="P24" s="356">
        <v>1461</v>
      </c>
      <c r="Q24" s="356"/>
    </row>
    <row r="25" spans="1:17" s="15" customFormat="1" ht="27" customHeight="1">
      <c r="A25" s="357" t="s">
        <v>145</v>
      </c>
      <c r="B25" s="357"/>
      <c r="C25" s="357"/>
      <c r="D25" s="357"/>
      <c r="E25" s="357"/>
      <c r="F25" s="357"/>
      <c r="G25" s="357"/>
      <c r="H25" s="358">
        <v>13419</v>
      </c>
      <c r="I25" s="359"/>
      <c r="J25" s="358">
        <v>6642</v>
      </c>
      <c r="K25" s="359"/>
      <c r="L25" s="358">
        <v>9140</v>
      </c>
      <c r="M25" s="359"/>
      <c r="N25" s="356">
        <v>9495</v>
      </c>
      <c r="O25" s="356"/>
      <c r="P25" s="356">
        <v>10041</v>
      </c>
      <c r="Q25" s="356"/>
    </row>
    <row r="26" spans="1:17" s="15" customFormat="1" ht="27" customHeight="1">
      <c r="A26" s="357" t="s">
        <v>144</v>
      </c>
      <c r="B26" s="357"/>
      <c r="C26" s="357"/>
      <c r="D26" s="357"/>
      <c r="E26" s="357"/>
      <c r="F26" s="357"/>
      <c r="G26" s="357"/>
      <c r="H26" s="358">
        <v>6852</v>
      </c>
      <c r="I26" s="359"/>
      <c r="J26" s="358">
        <v>2793</v>
      </c>
      <c r="K26" s="359"/>
      <c r="L26" s="358">
        <v>5285</v>
      </c>
      <c r="M26" s="359"/>
      <c r="N26" s="356">
        <v>4792</v>
      </c>
      <c r="O26" s="356"/>
      <c r="P26" s="356">
        <v>5637</v>
      </c>
      <c r="Q26" s="356"/>
    </row>
    <row r="27" spans="1:17" s="15" customFormat="1" ht="27" customHeight="1">
      <c r="A27" s="357" t="s">
        <v>143</v>
      </c>
      <c r="B27" s="357"/>
      <c r="C27" s="357"/>
      <c r="D27" s="357"/>
      <c r="E27" s="357"/>
      <c r="F27" s="357"/>
      <c r="G27" s="357"/>
      <c r="H27" s="358">
        <v>87719</v>
      </c>
      <c r="I27" s="359"/>
      <c r="J27" s="358">
        <v>48335</v>
      </c>
      <c r="K27" s="359"/>
      <c r="L27" s="358">
        <v>62267</v>
      </c>
      <c r="M27" s="359"/>
      <c r="N27" s="356">
        <v>68419</v>
      </c>
      <c r="O27" s="356"/>
      <c r="P27" s="356">
        <v>71160</v>
      </c>
      <c r="Q27" s="356"/>
    </row>
    <row r="28" spans="1:17" s="15" customFormat="1" ht="18" customHeight="1">
      <c r="A28" s="52" t="s">
        <v>142</v>
      </c>
      <c r="B28" s="25"/>
      <c r="C28" s="25"/>
      <c r="D28" s="25"/>
      <c r="E28" s="25"/>
      <c r="F28" s="51"/>
      <c r="G28" s="51"/>
      <c r="H28" s="51"/>
      <c r="I28" s="51"/>
      <c r="J28" s="51"/>
      <c r="K28" s="51"/>
      <c r="L28" s="50"/>
      <c r="M28" s="50"/>
      <c r="N28" s="50"/>
      <c r="Q28" s="50" t="s">
        <v>141</v>
      </c>
    </row>
    <row r="29" spans="1:17" ht="12" customHeight="1">
      <c r="A29" s="49" t="s">
        <v>140</v>
      </c>
    </row>
    <row r="35" spans="1:18" ht="22.5" customHeight="1">
      <c r="A35" s="370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</row>
    <row r="36" spans="1:18" ht="22.5" customHeight="1">
      <c r="A36" s="370"/>
      <c r="B36" s="370"/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26"/>
    </row>
  </sheetData>
  <mergeCells count="128">
    <mergeCell ref="A36:R36"/>
    <mergeCell ref="A35:Q35"/>
    <mergeCell ref="H22:I22"/>
    <mergeCell ref="H23:I23"/>
    <mergeCell ref="L27:M27"/>
    <mergeCell ref="N27:O27"/>
    <mergeCell ref="N24:O24"/>
    <mergeCell ref="N25:O25"/>
    <mergeCell ref="L25:M25"/>
    <mergeCell ref="J25:K25"/>
    <mergeCell ref="A3:B3"/>
    <mergeCell ref="A4:B4"/>
    <mergeCell ref="A5:B5"/>
    <mergeCell ref="A6:B6"/>
    <mergeCell ref="A7:B7"/>
    <mergeCell ref="L12:M12"/>
    <mergeCell ref="N12:O12"/>
    <mergeCell ref="N21:O21"/>
    <mergeCell ref="N22:O22"/>
    <mergeCell ref="J22:K22"/>
    <mergeCell ref="J21:K21"/>
    <mergeCell ref="J20:K20"/>
    <mergeCell ref="N13:O13"/>
    <mergeCell ref="N14:O14"/>
    <mergeCell ref="N15:O15"/>
    <mergeCell ref="N16:O16"/>
    <mergeCell ref="N17:O17"/>
    <mergeCell ref="N18:O18"/>
    <mergeCell ref="L19:M19"/>
    <mergeCell ref="N19:O19"/>
    <mergeCell ref="N20:O20"/>
    <mergeCell ref="L20:M20"/>
    <mergeCell ref="L13:M13"/>
    <mergeCell ref="L14:M14"/>
    <mergeCell ref="C3:E3"/>
    <mergeCell ref="C4:E4"/>
    <mergeCell ref="C5:E5"/>
    <mergeCell ref="C7:E7"/>
    <mergeCell ref="C6:E6"/>
    <mergeCell ref="H15:I15"/>
    <mergeCell ref="H16:I16"/>
    <mergeCell ref="H19:I19"/>
    <mergeCell ref="H20:I20"/>
    <mergeCell ref="H12:I12"/>
    <mergeCell ref="H13:I13"/>
    <mergeCell ref="H14:I14"/>
    <mergeCell ref="H17:I17"/>
    <mergeCell ref="H18:I18"/>
    <mergeCell ref="I7:K7"/>
    <mergeCell ref="J16:K16"/>
    <mergeCell ref="J15:K15"/>
    <mergeCell ref="J12:K12"/>
    <mergeCell ref="J14:K14"/>
    <mergeCell ref="L7:N7"/>
    <mergeCell ref="O7:Q7"/>
    <mergeCell ref="F3:H3"/>
    <mergeCell ref="I3:K3"/>
    <mergeCell ref="L3:N3"/>
    <mergeCell ref="O3:Q3"/>
    <mergeCell ref="L4:N4"/>
    <mergeCell ref="L5:N5"/>
    <mergeCell ref="L6:N6"/>
    <mergeCell ref="O4:Q4"/>
    <mergeCell ref="O5:Q5"/>
    <mergeCell ref="O6:Q6"/>
    <mergeCell ref="F5:H5"/>
    <mergeCell ref="F4:H4"/>
    <mergeCell ref="F6:H6"/>
    <mergeCell ref="I4:K4"/>
    <mergeCell ref="I5:K5"/>
    <mergeCell ref="I6:K6"/>
    <mergeCell ref="F7:H7"/>
    <mergeCell ref="P12:Q12"/>
    <mergeCell ref="J17:K17"/>
    <mergeCell ref="J18:K18"/>
    <mergeCell ref="J23:K23"/>
    <mergeCell ref="P13:Q13"/>
    <mergeCell ref="P14:Q14"/>
    <mergeCell ref="P15:Q15"/>
    <mergeCell ref="P16:Q16"/>
    <mergeCell ref="P17:Q17"/>
    <mergeCell ref="P18:Q18"/>
    <mergeCell ref="J13:K13"/>
    <mergeCell ref="L15:M15"/>
    <mergeCell ref="L16:M16"/>
    <mergeCell ref="L17:M17"/>
    <mergeCell ref="L18:M18"/>
    <mergeCell ref="N23:O23"/>
    <mergeCell ref="L23:M23"/>
    <mergeCell ref="P19:Q19"/>
    <mergeCell ref="P20:Q20"/>
    <mergeCell ref="P21:Q21"/>
    <mergeCell ref="P22:Q22"/>
    <mergeCell ref="P23:Q23"/>
    <mergeCell ref="H21:I21"/>
    <mergeCell ref="J19:K19"/>
    <mergeCell ref="L21:M21"/>
    <mergeCell ref="L22:M22"/>
    <mergeCell ref="A19:G19"/>
    <mergeCell ref="A20:G20"/>
    <mergeCell ref="A21:G21"/>
    <mergeCell ref="A22:G22"/>
    <mergeCell ref="A23:G23"/>
    <mergeCell ref="A26:G26"/>
    <mergeCell ref="A12:G12"/>
    <mergeCell ref="A13:G13"/>
    <mergeCell ref="A14:G14"/>
    <mergeCell ref="A15:G15"/>
    <mergeCell ref="A16:G16"/>
    <mergeCell ref="A17:G17"/>
    <mergeCell ref="A18:G18"/>
    <mergeCell ref="P26:Q26"/>
    <mergeCell ref="A24:G24"/>
    <mergeCell ref="A25:G25"/>
    <mergeCell ref="A27:G27"/>
    <mergeCell ref="P24:Q24"/>
    <mergeCell ref="P25:Q25"/>
    <mergeCell ref="P27:Q27"/>
    <mergeCell ref="J27:K27"/>
    <mergeCell ref="H25:I25"/>
    <mergeCell ref="H24:I24"/>
    <mergeCell ref="H27:I27"/>
    <mergeCell ref="L24:M24"/>
    <mergeCell ref="J24:K24"/>
    <mergeCell ref="H26:I26"/>
    <mergeCell ref="J26:K26"/>
    <mergeCell ref="L26:M26"/>
    <mergeCell ref="N26:O26"/>
  </mergeCells>
  <phoneticPr fontId="1"/>
  <printOptions horizontalCentered="1"/>
  <pageMargins left="0.62992125984251968" right="0.62992125984251968" top="0.51181102362204722" bottom="0.31496062992125984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9"/>
  <sheetViews>
    <sheetView view="pageBreakPreview" zoomScaleNormal="100" zoomScaleSheetLayoutView="100" workbookViewId="0">
      <selection activeCell="D14" sqref="D14"/>
    </sheetView>
  </sheetViews>
  <sheetFormatPr defaultRowHeight="17.25" customHeight="1"/>
  <cols>
    <col min="1" max="1" width="1.25" style="25" customWidth="1"/>
    <col min="2" max="2" width="26.625" style="122" customWidth="1"/>
    <col min="3" max="3" width="26.625" style="25" customWidth="1"/>
    <col min="4" max="4" width="35.625" style="25" customWidth="1"/>
    <col min="5" max="5" width="12.375" style="25" customWidth="1"/>
    <col min="6" max="6" width="13.625" style="25" customWidth="1"/>
    <col min="7" max="16384" width="9" style="25"/>
  </cols>
  <sheetData>
    <row r="1" spans="2:6" ht="18.600000000000001" customHeight="1">
      <c r="B1" s="76" t="s">
        <v>545</v>
      </c>
      <c r="F1" s="51"/>
    </row>
    <row r="2" spans="2:6" ht="17.100000000000001" customHeight="1">
      <c r="B2" s="75" t="s">
        <v>544</v>
      </c>
      <c r="C2" s="75" t="s">
        <v>2</v>
      </c>
      <c r="D2" s="75" t="s">
        <v>543</v>
      </c>
    </row>
    <row r="3" spans="2:6" ht="17.100000000000001" customHeight="1">
      <c r="B3" s="59" t="s">
        <v>542</v>
      </c>
      <c r="C3" s="59" t="s">
        <v>541</v>
      </c>
      <c r="D3" s="58" t="s">
        <v>540</v>
      </c>
    </row>
    <row r="4" spans="2:6" ht="17.100000000000001" customHeight="1">
      <c r="B4" s="59" t="s">
        <v>539</v>
      </c>
      <c r="C4" s="59" t="s">
        <v>538</v>
      </c>
      <c r="D4" s="69" t="s">
        <v>537</v>
      </c>
    </row>
    <row r="5" spans="2:6" ht="17.100000000000001" customHeight="1">
      <c r="B5" s="59" t="s">
        <v>536</v>
      </c>
      <c r="C5" s="59" t="s">
        <v>535</v>
      </c>
      <c r="D5" s="58" t="s">
        <v>534</v>
      </c>
    </row>
    <row r="6" spans="2:6" ht="17.100000000000001" customHeight="1">
      <c r="B6" s="59" t="s">
        <v>533</v>
      </c>
      <c r="C6" s="59" t="s">
        <v>532</v>
      </c>
      <c r="D6" s="58" t="s">
        <v>531</v>
      </c>
    </row>
    <row r="7" spans="2:6" ht="17.100000000000001" customHeight="1">
      <c r="B7" s="59" t="s">
        <v>530</v>
      </c>
      <c r="C7" s="59" t="s">
        <v>529</v>
      </c>
      <c r="D7" s="58" t="s">
        <v>528</v>
      </c>
    </row>
    <row r="8" spans="2:6" ht="17.100000000000001" customHeight="1">
      <c r="B8" s="59" t="s">
        <v>527</v>
      </c>
      <c r="C8" s="59" t="s">
        <v>526</v>
      </c>
      <c r="D8" s="58" t="s">
        <v>525</v>
      </c>
    </row>
    <row r="9" spans="2:6" ht="17.100000000000001" customHeight="1">
      <c r="B9" s="60" t="s">
        <v>524</v>
      </c>
      <c r="C9" s="60" t="s">
        <v>523</v>
      </c>
      <c r="D9" s="62" t="s">
        <v>522</v>
      </c>
    </row>
    <row r="10" spans="2:6" ht="17.100000000000001" customHeight="1">
      <c r="B10" s="59" t="s">
        <v>521</v>
      </c>
      <c r="C10" s="59" t="s">
        <v>520</v>
      </c>
      <c r="D10" s="58" t="s">
        <v>519</v>
      </c>
    </row>
    <row r="11" spans="2:6" ht="17.100000000000001" customHeight="1">
      <c r="B11" s="59" t="s">
        <v>518</v>
      </c>
      <c r="C11" s="59" t="s">
        <v>517</v>
      </c>
      <c r="D11" s="58" t="s">
        <v>516</v>
      </c>
    </row>
    <row r="12" spans="2:6" ht="17.100000000000001" customHeight="1">
      <c r="B12" s="60" t="s">
        <v>515</v>
      </c>
      <c r="C12" s="60" t="s">
        <v>514</v>
      </c>
      <c r="D12" s="62" t="s">
        <v>513</v>
      </c>
    </row>
    <row r="13" spans="2:6" ht="17.100000000000001" customHeight="1">
      <c r="B13" s="59" t="s">
        <v>512</v>
      </c>
      <c r="C13" s="59" t="s">
        <v>511</v>
      </c>
      <c r="D13" s="58" t="s">
        <v>510</v>
      </c>
    </row>
    <row r="14" spans="2:6" ht="17.100000000000001" customHeight="1">
      <c r="B14" s="59" t="s">
        <v>509</v>
      </c>
      <c r="C14" s="59" t="s">
        <v>508</v>
      </c>
      <c r="D14" s="58" t="s">
        <v>507</v>
      </c>
    </row>
    <row r="15" spans="2:6" ht="17.100000000000001" customHeight="1">
      <c r="B15" s="59" t="s">
        <v>506</v>
      </c>
      <c r="C15" s="371" t="s">
        <v>505</v>
      </c>
      <c r="D15" s="371" t="s">
        <v>504</v>
      </c>
    </row>
    <row r="16" spans="2:6" ht="17.100000000000001" customHeight="1">
      <c r="B16" s="59" t="s">
        <v>503</v>
      </c>
      <c r="C16" s="372"/>
      <c r="D16" s="372"/>
    </row>
    <row r="17" spans="2:6" ht="17.100000000000001" customHeight="1">
      <c r="B17" s="59" t="s">
        <v>502</v>
      </c>
      <c r="C17" s="59" t="s">
        <v>501</v>
      </c>
      <c r="D17" s="58" t="s">
        <v>500</v>
      </c>
    </row>
    <row r="18" spans="2:6" ht="17.100000000000001" customHeight="1">
      <c r="B18" s="59" t="s">
        <v>499</v>
      </c>
      <c r="C18" s="74" t="s">
        <v>498</v>
      </c>
      <c r="D18" s="74" t="s">
        <v>497</v>
      </c>
      <c r="F18" s="25" t="s">
        <v>403</v>
      </c>
    </row>
    <row r="19" spans="2:6" ht="17.100000000000001" customHeight="1">
      <c r="B19" s="59" t="s">
        <v>496</v>
      </c>
      <c r="C19" s="74" t="s">
        <v>495</v>
      </c>
      <c r="D19" s="58" t="s">
        <v>494</v>
      </c>
    </row>
    <row r="20" spans="2:6" ht="17.100000000000001" customHeight="1">
      <c r="B20" s="59" t="s">
        <v>493</v>
      </c>
      <c r="C20" s="59" t="s">
        <v>492</v>
      </c>
      <c r="D20" s="62" t="s">
        <v>491</v>
      </c>
    </row>
    <row r="21" spans="2:6" ht="17.100000000000001" customHeight="1">
      <c r="B21" s="70" t="s">
        <v>490</v>
      </c>
      <c r="C21" s="59" t="s">
        <v>489</v>
      </c>
      <c r="D21" s="73" t="s">
        <v>488</v>
      </c>
    </row>
    <row r="22" spans="2:6" ht="17.100000000000001" customHeight="1">
      <c r="B22" s="60" t="s">
        <v>487</v>
      </c>
      <c r="C22" s="371" t="s">
        <v>486</v>
      </c>
      <c r="D22" s="371" t="s">
        <v>485</v>
      </c>
    </row>
    <row r="23" spans="2:6" ht="17.100000000000001" customHeight="1">
      <c r="B23" s="60" t="s">
        <v>484</v>
      </c>
      <c r="C23" s="372"/>
      <c r="D23" s="372"/>
    </row>
    <row r="24" spans="2:6" ht="17.100000000000001" customHeight="1">
      <c r="B24" s="60" t="s">
        <v>483</v>
      </c>
      <c r="C24" s="371" t="s">
        <v>482</v>
      </c>
      <c r="D24" s="371" t="s">
        <v>481</v>
      </c>
    </row>
    <row r="25" spans="2:6" ht="17.100000000000001" customHeight="1">
      <c r="B25" s="60" t="s">
        <v>480</v>
      </c>
      <c r="C25" s="372"/>
      <c r="D25" s="372"/>
    </row>
    <row r="26" spans="2:6" ht="17.100000000000001" customHeight="1">
      <c r="B26" s="60" t="s">
        <v>479</v>
      </c>
      <c r="C26" s="371" t="s">
        <v>478</v>
      </c>
      <c r="D26" s="371" t="s">
        <v>477</v>
      </c>
    </row>
    <row r="27" spans="2:6" ht="17.100000000000001" customHeight="1">
      <c r="B27" s="60" t="s">
        <v>476</v>
      </c>
      <c r="C27" s="372"/>
      <c r="D27" s="372"/>
    </row>
    <row r="28" spans="2:6" ht="17.100000000000001" customHeight="1">
      <c r="B28" s="60" t="s">
        <v>475</v>
      </c>
      <c r="C28" s="64"/>
      <c r="D28" s="64"/>
    </row>
    <row r="29" spans="2:6" ht="17.100000000000001" customHeight="1">
      <c r="B29" s="59" t="s">
        <v>474</v>
      </c>
      <c r="C29" s="59" t="s">
        <v>473</v>
      </c>
      <c r="D29" s="59" t="s">
        <v>472</v>
      </c>
    </row>
    <row r="30" spans="2:6" ht="17.100000000000001" customHeight="1">
      <c r="B30" s="59" t="s">
        <v>471</v>
      </c>
      <c r="C30" s="59" t="s">
        <v>470</v>
      </c>
      <c r="D30" s="59" t="s">
        <v>469</v>
      </c>
    </row>
    <row r="31" spans="2:6" ht="17.100000000000001" customHeight="1">
      <c r="B31" s="70" t="s">
        <v>468</v>
      </c>
      <c r="C31" s="59" t="s">
        <v>467</v>
      </c>
      <c r="D31" s="59" t="s">
        <v>466</v>
      </c>
    </row>
    <row r="32" spans="2:6" ht="17.100000000000001" customHeight="1">
      <c r="B32" s="59" t="s">
        <v>465</v>
      </c>
      <c r="C32" s="59" t="s">
        <v>464</v>
      </c>
      <c r="D32" s="59" t="s">
        <v>463</v>
      </c>
    </row>
    <row r="33" spans="2:4" ht="17.100000000000001" customHeight="1">
      <c r="B33" s="59" t="s">
        <v>462</v>
      </c>
      <c r="C33" s="59" t="s">
        <v>461</v>
      </c>
      <c r="D33" s="58" t="s">
        <v>460</v>
      </c>
    </row>
    <row r="34" spans="2:4" ht="17.100000000000001" customHeight="1">
      <c r="B34" s="59" t="s">
        <v>459</v>
      </c>
      <c r="C34" s="59" t="s">
        <v>458</v>
      </c>
      <c r="D34" s="58" t="s">
        <v>457</v>
      </c>
    </row>
    <row r="35" spans="2:4" ht="17.100000000000001" customHeight="1">
      <c r="B35" s="59" t="s">
        <v>456</v>
      </c>
      <c r="C35" s="59" t="s">
        <v>455</v>
      </c>
      <c r="D35" s="59" t="s">
        <v>454</v>
      </c>
    </row>
    <row r="36" spans="2:4" ht="17.100000000000001" customHeight="1">
      <c r="B36" s="59" t="s">
        <v>453</v>
      </c>
      <c r="C36" s="59" t="s">
        <v>452</v>
      </c>
      <c r="D36" s="59" t="s">
        <v>451</v>
      </c>
    </row>
    <row r="37" spans="2:4" ht="17.100000000000001" customHeight="1">
      <c r="B37" s="59" t="s">
        <v>450</v>
      </c>
      <c r="C37" s="59" t="s">
        <v>449</v>
      </c>
      <c r="D37" s="59" t="s">
        <v>448</v>
      </c>
    </row>
    <row r="38" spans="2:4" ht="17.100000000000001" customHeight="1">
      <c r="B38" s="59" t="s">
        <v>447</v>
      </c>
      <c r="C38" s="59" t="s">
        <v>446</v>
      </c>
      <c r="D38" s="59" t="s">
        <v>445</v>
      </c>
    </row>
    <row r="39" spans="2:4" ht="17.100000000000001" customHeight="1">
      <c r="B39" s="59" t="s">
        <v>444</v>
      </c>
      <c r="C39" s="59" t="s">
        <v>443</v>
      </c>
      <c r="D39" s="59" t="s">
        <v>442</v>
      </c>
    </row>
    <row r="40" spans="2:4" ht="17.100000000000001" customHeight="1">
      <c r="B40" s="60" t="s">
        <v>441</v>
      </c>
      <c r="C40" s="59" t="s">
        <v>440</v>
      </c>
      <c r="D40" s="59" t="s">
        <v>439</v>
      </c>
    </row>
    <row r="41" spans="2:4" ht="17.100000000000001" customHeight="1">
      <c r="B41" s="60" t="s">
        <v>438</v>
      </c>
      <c r="C41" s="59" t="s">
        <v>437</v>
      </c>
      <c r="D41" s="59" t="s">
        <v>436</v>
      </c>
    </row>
    <row r="42" spans="2:4" ht="17.100000000000001" customHeight="1">
      <c r="B42" s="59" t="s">
        <v>435</v>
      </c>
      <c r="C42" s="59" t="s">
        <v>434</v>
      </c>
      <c r="D42" s="59" t="s">
        <v>433</v>
      </c>
    </row>
    <row r="43" spans="2:4" ht="17.100000000000001" customHeight="1">
      <c r="B43" s="60" t="s">
        <v>432</v>
      </c>
      <c r="C43" s="60" t="s">
        <v>431</v>
      </c>
      <c r="D43" s="60" t="s">
        <v>430</v>
      </c>
    </row>
    <row r="44" spans="2:4" ht="17.100000000000001" customHeight="1">
      <c r="B44" s="70" t="s">
        <v>429</v>
      </c>
      <c r="C44" s="371" t="s">
        <v>428</v>
      </c>
      <c r="D44" s="371" t="s">
        <v>427</v>
      </c>
    </row>
    <row r="45" spans="2:4" ht="17.100000000000001" customHeight="1">
      <c r="B45" s="70" t="s">
        <v>426</v>
      </c>
      <c r="C45" s="372"/>
      <c r="D45" s="372"/>
    </row>
    <row r="46" spans="2:4" ht="17.100000000000001" customHeight="1">
      <c r="B46" s="72" t="s">
        <v>425</v>
      </c>
      <c r="C46" s="60" t="s">
        <v>424</v>
      </c>
      <c r="D46" s="60" t="s">
        <v>423</v>
      </c>
    </row>
    <row r="47" spans="2:4" ht="17.100000000000001" customHeight="1">
      <c r="B47" s="70" t="s">
        <v>422</v>
      </c>
      <c r="C47" s="59" t="s">
        <v>421</v>
      </c>
      <c r="D47" s="59" t="s">
        <v>420</v>
      </c>
    </row>
    <row r="48" spans="2:4" ht="17.100000000000001" customHeight="1">
      <c r="B48" s="71"/>
      <c r="C48" s="66"/>
      <c r="D48" s="66"/>
    </row>
    <row r="49" spans="1:4" ht="17.100000000000001" customHeight="1">
      <c r="A49" s="373"/>
      <c r="B49" s="373"/>
      <c r="C49" s="373"/>
      <c r="D49" s="373"/>
    </row>
    <row r="50" spans="1:4" ht="17.100000000000001" customHeight="1">
      <c r="B50" s="70" t="s">
        <v>419</v>
      </c>
      <c r="C50" s="59" t="s">
        <v>418</v>
      </c>
      <c r="D50" s="59" t="s">
        <v>417</v>
      </c>
    </row>
    <row r="51" spans="1:4" ht="17.100000000000001" customHeight="1">
      <c r="B51" s="70" t="s">
        <v>416</v>
      </c>
      <c r="C51" s="59" t="s">
        <v>415</v>
      </c>
      <c r="D51" s="59" t="s">
        <v>414</v>
      </c>
    </row>
    <row r="52" spans="1:4" ht="17.100000000000001" customHeight="1">
      <c r="B52" s="70" t="s">
        <v>413</v>
      </c>
      <c r="C52" s="59" t="s">
        <v>412</v>
      </c>
      <c r="D52" s="59" t="s">
        <v>411</v>
      </c>
    </row>
    <row r="53" spans="1:4" ht="17.100000000000001" customHeight="1">
      <c r="B53" s="70" t="s">
        <v>410</v>
      </c>
      <c r="C53" s="59" t="s">
        <v>409</v>
      </c>
      <c r="D53" s="59" t="s">
        <v>408</v>
      </c>
    </row>
    <row r="54" spans="1:4" ht="17.100000000000001" customHeight="1">
      <c r="B54" s="70" t="s">
        <v>407</v>
      </c>
      <c r="C54" s="59" t="s">
        <v>406</v>
      </c>
      <c r="D54" s="59" t="s">
        <v>405</v>
      </c>
    </row>
    <row r="55" spans="1:4" ht="17.100000000000001" customHeight="1">
      <c r="B55" s="60" t="s">
        <v>404</v>
      </c>
      <c r="C55" s="64" t="s">
        <v>403</v>
      </c>
      <c r="D55" s="64"/>
    </row>
    <row r="56" spans="1:4" ht="17.100000000000001" customHeight="1">
      <c r="B56" s="59" t="s">
        <v>402</v>
      </c>
      <c r="C56" s="371" t="s">
        <v>401</v>
      </c>
      <c r="D56" s="371" t="s">
        <v>400</v>
      </c>
    </row>
    <row r="57" spans="1:4" ht="17.100000000000001" customHeight="1">
      <c r="B57" s="59" t="s">
        <v>399</v>
      </c>
      <c r="C57" s="375"/>
      <c r="D57" s="375"/>
    </row>
    <row r="58" spans="1:4" ht="17.100000000000001" customHeight="1">
      <c r="B58" s="59" t="s">
        <v>398</v>
      </c>
      <c r="C58" s="372"/>
      <c r="D58" s="372"/>
    </row>
    <row r="59" spans="1:4" ht="17.100000000000001" customHeight="1">
      <c r="B59" s="59" t="s">
        <v>397</v>
      </c>
      <c r="C59" s="59" t="s">
        <v>396</v>
      </c>
      <c r="D59" s="58" t="s">
        <v>395</v>
      </c>
    </row>
    <row r="60" spans="1:4" ht="17.100000000000001" customHeight="1">
      <c r="B60" s="59" t="s">
        <v>394</v>
      </c>
      <c r="C60" s="59" t="s">
        <v>393</v>
      </c>
      <c r="D60" s="58" t="s">
        <v>392</v>
      </c>
    </row>
    <row r="61" spans="1:4" ht="17.100000000000001" customHeight="1">
      <c r="B61" s="59" t="s">
        <v>391</v>
      </c>
      <c r="C61" s="59" t="s">
        <v>390</v>
      </c>
      <c r="D61" s="62" t="s">
        <v>389</v>
      </c>
    </row>
    <row r="62" spans="1:4" ht="17.100000000000001" customHeight="1">
      <c r="B62" s="59" t="s">
        <v>388</v>
      </c>
      <c r="C62" s="59" t="s">
        <v>387</v>
      </c>
      <c r="D62" s="58" t="s">
        <v>386</v>
      </c>
    </row>
    <row r="63" spans="1:4" ht="17.100000000000001" customHeight="1">
      <c r="B63" s="59" t="s">
        <v>385</v>
      </c>
      <c r="C63" s="59" t="s">
        <v>231</v>
      </c>
      <c r="D63" s="69" t="s">
        <v>384</v>
      </c>
    </row>
    <row r="64" spans="1:4" ht="17.100000000000001" customHeight="1">
      <c r="B64" s="59" t="s">
        <v>383</v>
      </c>
      <c r="C64" s="371" t="s">
        <v>382</v>
      </c>
      <c r="D64" s="371" t="s">
        <v>381</v>
      </c>
    </row>
    <row r="65" spans="2:4" ht="17.100000000000001" customHeight="1">
      <c r="B65" s="59" t="s">
        <v>380</v>
      </c>
      <c r="C65" s="372"/>
      <c r="D65" s="372"/>
    </row>
    <row r="66" spans="2:4" ht="17.100000000000001" customHeight="1">
      <c r="B66" s="59" t="s">
        <v>379</v>
      </c>
      <c r="C66" s="62" t="s">
        <v>378</v>
      </c>
      <c r="D66" s="62" t="s">
        <v>377</v>
      </c>
    </row>
    <row r="67" spans="2:4" ht="17.100000000000001" customHeight="1">
      <c r="B67" s="59" t="s">
        <v>376</v>
      </c>
      <c r="C67" s="59" t="s">
        <v>375</v>
      </c>
      <c r="D67" s="58" t="s">
        <v>374</v>
      </c>
    </row>
    <row r="68" spans="2:4" ht="17.100000000000001" customHeight="1">
      <c r="B68" s="59" t="s">
        <v>373</v>
      </c>
      <c r="C68" s="59" t="s">
        <v>372</v>
      </c>
      <c r="D68" s="58" t="s">
        <v>371</v>
      </c>
    </row>
    <row r="69" spans="2:4" ht="17.100000000000001" customHeight="1">
      <c r="B69" s="59" t="s">
        <v>370</v>
      </c>
      <c r="C69" s="59" t="s">
        <v>369</v>
      </c>
      <c r="D69" s="58" t="s">
        <v>368</v>
      </c>
    </row>
    <row r="70" spans="2:4" ht="17.100000000000001" customHeight="1">
      <c r="B70" s="59" t="s">
        <v>367</v>
      </c>
      <c r="C70" s="59" t="s">
        <v>366</v>
      </c>
      <c r="D70" s="58" t="s">
        <v>365</v>
      </c>
    </row>
    <row r="71" spans="2:4" ht="17.100000000000001" customHeight="1">
      <c r="B71" s="59" t="s">
        <v>364</v>
      </c>
      <c r="C71" s="59" t="s">
        <v>363</v>
      </c>
      <c r="D71" s="58" t="s">
        <v>362</v>
      </c>
    </row>
    <row r="72" spans="2:4" ht="17.100000000000001" customHeight="1">
      <c r="B72" s="59" t="s">
        <v>361</v>
      </c>
      <c r="C72" s="59" t="s">
        <v>360</v>
      </c>
      <c r="D72" s="58" t="s">
        <v>359</v>
      </c>
    </row>
    <row r="73" spans="2:4" ht="17.100000000000001" customHeight="1">
      <c r="B73" s="59" t="s">
        <v>358</v>
      </c>
      <c r="C73" s="59" t="s">
        <v>357</v>
      </c>
      <c r="D73" s="58" t="s">
        <v>356</v>
      </c>
    </row>
    <row r="74" spans="2:4" ht="17.100000000000001" customHeight="1">
      <c r="B74" s="59" t="s">
        <v>355</v>
      </c>
      <c r="C74" s="59" t="s">
        <v>354</v>
      </c>
      <c r="D74" s="58" t="s">
        <v>353</v>
      </c>
    </row>
    <row r="75" spans="2:4" ht="17.100000000000001" customHeight="1">
      <c r="B75" s="59" t="s">
        <v>352</v>
      </c>
      <c r="C75" s="59" t="s">
        <v>351</v>
      </c>
      <c r="D75" s="58" t="s">
        <v>350</v>
      </c>
    </row>
    <row r="76" spans="2:4" ht="17.100000000000001" customHeight="1">
      <c r="B76" s="59" t="s">
        <v>349</v>
      </c>
      <c r="C76" s="59" t="s">
        <v>348</v>
      </c>
      <c r="D76" s="58" t="s">
        <v>347</v>
      </c>
    </row>
    <row r="77" spans="2:4" ht="17.100000000000001" customHeight="1">
      <c r="B77" s="59" t="s">
        <v>346</v>
      </c>
      <c r="C77" s="59" t="s">
        <v>345</v>
      </c>
      <c r="D77" s="58" t="s">
        <v>344</v>
      </c>
    </row>
    <row r="78" spans="2:4" ht="17.100000000000001" customHeight="1">
      <c r="B78" s="59" t="s">
        <v>343</v>
      </c>
      <c r="C78" s="59" t="s">
        <v>342</v>
      </c>
      <c r="D78" s="58" t="s">
        <v>341</v>
      </c>
    </row>
    <row r="79" spans="2:4" ht="17.100000000000001" customHeight="1">
      <c r="B79" s="59" t="s">
        <v>340</v>
      </c>
      <c r="C79" s="59" t="s">
        <v>339</v>
      </c>
      <c r="D79" s="58" t="s">
        <v>338</v>
      </c>
    </row>
    <row r="80" spans="2:4" ht="17.100000000000001" customHeight="1">
      <c r="B80" s="59" t="s">
        <v>337</v>
      </c>
      <c r="C80" s="59" t="s">
        <v>336</v>
      </c>
      <c r="D80" s="69" t="s">
        <v>335</v>
      </c>
    </row>
    <row r="81" spans="2:4" ht="17.100000000000001" customHeight="1">
      <c r="B81" s="59" t="s">
        <v>334</v>
      </c>
      <c r="C81" s="59" t="s">
        <v>333</v>
      </c>
      <c r="D81" s="69" t="s">
        <v>332</v>
      </c>
    </row>
    <row r="82" spans="2:4" ht="17.100000000000001" customHeight="1">
      <c r="B82" s="59" t="s">
        <v>331</v>
      </c>
      <c r="C82" s="59" t="s">
        <v>330</v>
      </c>
      <c r="D82" s="58" t="s">
        <v>329</v>
      </c>
    </row>
    <row r="83" spans="2:4" ht="17.100000000000001" customHeight="1">
      <c r="B83" s="59" t="s">
        <v>328</v>
      </c>
      <c r="C83" s="59" t="s">
        <v>327</v>
      </c>
      <c r="D83" s="58" t="s">
        <v>326</v>
      </c>
    </row>
    <row r="84" spans="2:4" ht="17.100000000000001" customHeight="1">
      <c r="B84" s="59" t="s">
        <v>325</v>
      </c>
      <c r="C84" s="64"/>
      <c r="D84" s="63"/>
    </row>
    <row r="85" spans="2:4" ht="17.100000000000001" customHeight="1">
      <c r="B85" s="59" t="s">
        <v>324</v>
      </c>
      <c r="C85" s="59" t="s">
        <v>323</v>
      </c>
      <c r="D85" s="58" t="s">
        <v>322</v>
      </c>
    </row>
    <row r="86" spans="2:4" ht="17.100000000000001" customHeight="1">
      <c r="B86" s="59" t="s">
        <v>321</v>
      </c>
      <c r="C86" s="59" t="s">
        <v>320</v>
      </c>
      <c r="D86" s="58" t="s">
        <v>319</v>
      </c>
    </row>
    <row r="87" spans="2:4" ht="17.100000000000001" customHeight="1">
      <c r="B87" s="59" t="s">
        <v>318</v>
      </c>
      <c r="C87" s="59" t="s">
        <v>317</v>
      </c>
      <c r="D87" s="58" t="s">
        <v>316</v>
      </c>
    </row>
    <row r="88" spans="2:4" ht="17.100000000000001" customHeight="1">
      <c r="B88" s="59" t="s">
        <v>315</v>
      </c>
      <c r="C88" s="59" t="s">
        <v>314</v>
      </c>
      <c r="D88" s="58" t="s">
        <v>313</v>
      </c>
    </row>
    <row r="89" spans="2:4" ht="17.100000000000001" customHeight="1">
      <c r="B89" s="59" t="s">
        <v>312</v>
      </c>
      <c r="C89" s="64"/>
      <c r="D89" s="63"/>
    </row>
    <row r="90" spans="2:4" ht="17.100000000000001" customHeight="1">
      <c r="B90" s="59" t="s">
        <v>311</v>
      </c>
      <c r="C90" s="59" t="s">
        <v>310</v>
      </c>
      <c r="D90" s="58" t="s">
        <v>309</v>
      </c>
    </row>
    <row r="91" spans="2:4" ht="17.100000000000001" customHeight="1">
      <c r="B91" s="59" t="s">
        <v>308</v>
      </c>
      <c r="C91" s="59" t="s">
        <v>307</v>
      </c>
      <c r="D91" s="58" t="s">
        <v>306</v>
      </c>
    </row>
    <row r="92" spans="2:4" ht="17.100000000000001" customHeight="1">
      <c r="B92" s="60" t="s">
        <v>305</v>
      </c>
      <c r="C92" s="68"/>
      <c r="D92" s="67"/>
    </row>
    <row r="93" spans="2:4" ht="17.100000000000001" customHeight="1">
      <c r="B93" s="59" t="s">
        <v>304</v>
      </c>
      <c r="C93" s="64"/>
      <c r="D93" s="63"/>
    </row>
    <row r="94" spans="2:4" ht="17.100000000000001" customHeight="1">
      <c r="B94" s="59" t="s">
        <v>303</v>
      </c>
      <c r="C94" s="64"/>
      <c r="D94" s="63"/>
    </row>
    <row r="95" spans="2:4" ht="17.100000000000001" customHeight="1">
      <c r="B95" s="59" t="s">
        <v>302</v>
      </c>
      <c r="C95" s="59" t="s">
        <v>301</v>
      </c>
      <c r="D95" s="58" t="s">
        <v>300</v>
      </c>
    </row>
    <row r="96" spans="2:4" ht="17.100000000000001" customHeight="1">
      <c r="B96" s="66"/>
      <c r="C96" s="66"/>
      <c r="D96" s="65"/>
    </row>
    <row r="97" spans="1:4" ht="17.100000000000001" customHeight="1">
      <c r="A97" s="373"/>
      <c r="B97" s="373"/>
      <c r="C97" s="373"/>
      <c r="D97" s="313"/>
    </row>
    <row r="98" spans="1:4" ht="17.100000000000001" customHeight="1">
      <c r="B98" s="59" t="s">
        <v>299</v>
      </c>
      <c r="C98" s="64"/>
      <c r="D98" s="63"/>
    </row>
    <row r="99" spans="1:4" ht="17.100000000000001" customHeight="1">
      <c r="B99" s="60" t="s">
        <v>298</v>
      </c>
      <c r="C99" s="60" t="s">
        <v>297</v>
      </c>
      <c r="D99" s="62" t="s">
        <v>296</v>
      </c>
    </row>
    <row r="100" spans="1:4" ht="17.100000000000001" customHeight="1">
      <c r="B100" s="59" t="s">
        <v>295</v>
      </c>
      <c r="C100" s="59" t="s">
        <v>294</v>
      </c>
      <c r="D100" s="58" t="s">
        <v>293</v>
      </c>
    </row>
    <row r="101" spans="1:4" ht="17.100000000000001" customHeight="1">
      <c r="B101" s="59" t="s">
        <v>292</v>
      </c>
      <c r="C101" s="58" t="s">
        <v>291</v>
      </c>
      <c r="D101" s="58" t="s">
        <v>290</v>
      </c>
    </row>
    <row r="102" spans="1:4" ht="17.100000000000001" customHeight="1">
      <c r="B102" s="59" t="s">
        <v>289</v>
      </c>
      <c r="C102" s="62" t="s">
        <v>288</v>
      </c>
      <c r="D102" s="62" t="s">
        <v>287</v>
      </c>
    </row>
    <row r="103" spans="1:4" ht="17.100000000000001" customHeight="1">
      <c r="B103" s="59" t="s">
        <v>286</v>
      </c>
      <c r="C103" s="59" t="s">
        <v>285</v>
      </c>
      <c r="D103" s="58" t="s">
        <v>284</v>
      </c>
    </row>
    <row r="104" spans="1:4" ht="17.100000000000001" customHeight="1">
      <c r="B104" s="59" t="s">
        <v>283</v>
      </c>
      <c r="C104" s="61" t="s">
        <v>282</v>
      </c>
      <c r="D104" s="58" t="s">
        <v>281</v>
      </c>
    </row>
    <row r="105" spans="1:4" ht="17.100000000000001" customHeight="1">
      <c r="B105" s="59" t="s">
        <v>280</v>
      </c>
      <c r="C105" s="59" t="s">
        <v>279</v>
      </c>
      <c r="D105" s="58" t="s">
        <v>278</v>
      </c>
    </row>
    <row r="106" spans="1:4" ht="17.100000000000001" customHeight="1">
      <c r="B106" s="59" t="s">
        <v>277</v>
      </c>
      <c r="C106" s="59" t="s">
        <v>276</v>
      </c>
      <c r="D106" s="58" t="s">
        <v>275</v>
      </c>
    </row>
    <row r="107" spans="1:4" ht="17.100000000000001" customHeight="1">
      <c r="B107" s="59" t="s">
        <v>274</v>
      </c>
      <c r="C107" s="59" t="s">
        <v>273</v>
      </c>
      <c r="D107" s="58" t="s">
        <v>272</v>
      </c>
    </row>
    <row r="108" spans="1:4" ht="17.100000000000001" customHeight="1">
      <c r="B108" s="59" t="s">
        <v>271</v>
      </c>
      <c r="C108" s="59" t="s">
        <v>270</v>
      </c>
      <c r="D108" s="58" t="s">
        <v>269</v>
      </c>
    </row>
    <row r="109" spans="1:4" ht="17.100000000000001" customHeight="1">
      <c r="B109" s="59" t="s">
        <v>268</v>
      </c>
      <c r="C109" s="59" t="s">
        <v>267</v>
      </c>
      <c r="D109" s="58" t="s">
        <v>266</v>
      </c>
    </row>
    <row r="110" spans="1:4" ht="17.100000000000001" customHeight="1">
      <c r="B110" s="59" t="s">
        <v>265</v>
      </c>
      <c r="C110" s="59" t="s">
        <v>264</v>
      </c>
      <c r="D110" s="58" t="s">
        <v>263</v>
      </c>
    </row>
    <row r="111" spans="1:4" ht="17.100000000000001" customHeight="1">
      <c r="B111" s="59" t="s">
        <v>262</v>
      </c>
      <c r="C111" s="59" t="s">
        <v>261</v>
      </c>
      <c r="D111" s="58" t="s">
        <v>260</v>
      </c>
    </row>
    <row r="112" spans="1:4" ht="17.100000000000001" customHeight="1">
      <c r="B112" s="59" t="s">
        <v>259</v>
      </c>
      <c r="C112" s="59" t="s">
        <v>258</v>
      </c>
      <c r="D112" s="58" t="s">
        <v>257</v>
      </c>
    </row>
    <row r="113" spans="2:4" ht="17.100000000000001" customHeight="1">
      <c r="B113" s="59" t="s">
        <v>256</v>
      </c>
      <c r="C113" s="59" t="s">
        <v>255</v>
      </c>
      <c r="D113" s="58" t="s">
        <v>254</v>
      </c>
    </row>
    <row r="114" spans="2:4" ht="17.100000000000001" customHeight="1">
      <c r="B114" s="59" t="s">
        <v>253</v>
      </c>
      <c r="C114" s="59" t="s">
        <v>252</v>
      </c>
      <c r="D114" s="58" t="s">
        <v>251</v>
      </c>
    </row>
    <row r="115" spans="2:4" ht="17.100000000000001" customHeight="1">
      <c r="B115" s="59" t="s">
        <v>250</v>
      </c>
      <c r="C115" s="59" t="s">
        <v>249</v>
      </c>
      <c r="D115" s="58" t="s">
        <v>248</v>
      </c>
    </row>
    <row r="116" spans="2:4" ht="17.100000000000001" customHeight="1">
      <c r="B116" s="59" t="s">
        <v>247</v>
      </c>
      <c r="C116" s="59" t="s">
        <v>246</v>
      </c>
      <c r="D116" s="58" t="s">
        <v>245</v>
      </c>
    </row>
    <row r="117" spans="2:4" ht="17.100000000000001" customHeight="1">
      <c r="B117" s="59" t="s">
        <v>244</v>
      </c>
      <c r="C117" s="371" t="s">
        <v>243</v>
      </c>
      <c r="D117" s="371" t="s">
        <v>242</v>
      </c>
    </row>
    <row r="118" spans="2:4" ht="17.100000000000001" customHeight="1">
      <c r="B118" s="59" t="s">
        <v>241</v>
      </c>
      <c r="C118" s="375"/>
      <c r="D118" s="375"/>
    </row>
    <row r="119" spans="2:4" ht="17.100000000000001" customHeight="1">
      <c r="B119" s="59" t="s">
        <v>240</v>
      </c>
      <c r="C119" s="375"/>
      <c r="D119" s="375"/>
    </row>
    <row r="120" spans="2:4" ht="17.100000000000001" customHeight="1">
      <c r="B120" s="59" t="s">
        <v>239</v>
      </c>
      <c r="C120" s="372"/>
      <c r="D120" s="372"/>
    </row>
    <row r="121" spans="2:4" ht="17.100000000000001" customHeight="1">
      <c r="B121" s="59" t="s">
        <v>238</v>
      </c>
      <c r="C121" s="59" t="s">
        <v>237</v>
      </c>
      <c r="D121" s="58" t="s">
        <v>236</v>
      </c>
    </row>
    <row r="122" spans="2:4" ht="17.100000000000001" customHeight="1">
      <c r="B122" s="59" t="s">
        <v>235</v>
      </c>
      <c r="C122" s="59" t="s">
        <v>234</v>
      </c>
      <c r="D122" s="58" t="s">
        <v>233</v>
      </c>
    </row>
    <row r="123" spans="2:4" ht="17.100000000000001" customHeight="1">
      <c r="B123" s="59" t="s">
        <v>232</v>
      </c>
      <c r="C123" s="59" t="s">
        <v>231</v>
      </c>
      <c r="D123" s="58" t="s">
        <v>230</v>
      </c>
    </row>
    <row r="124" spans="2:4" ht="17.100000000000001" customHeight="1">
      <c r="B124" s="59" t="s">
        <v>229</v>
      </c>
      <c r="C124" s="59" t="s">
        <v>228</v>
      </c>
      <c r="D124" s="58" t="s">
        <v>227</v>
      </c>
    </row>
    <row r="125" spans="2:4" ht="17.100000000000001" customHeight="1">
      <c r="B125" s="59" t="s">
        <v>226</v>
      </c>
      <c r="C125" s="59" t="s">
        <v>225</v>
      </c>
      <c r="D125" s="58" t="s">
        <v>224</v>
      </c>
    </row>
    <row r="126" spans="2:4" ht="17.100000000000001" customHeight="1">
      <c r="B126" s="59" t="s">
        <v>223</v>
      </c>
      <c r="C126" s="59" t="s">
        <v>222</v>
      </c>
      <c r="D126" s="58" t="s">
        <v>221</v>
      </c>
    </row>
    <row r="127" spans="2:4" ht="17.100000000000001" customHeight="1">
      <c r="B127" s="59" t="s">
        <v>220</v>
      </c>
      <c r="C127" s="59" t="s">
        <v>219</v>
      </c>
      <c r="D127" s="59" t="s">
        <v>218</v>
      </c>
    </row>
    <row r="128" spans="2:4" ht="17.100000000000001" customHeight="1">
      <c r="B128" s="59" t="s">
        <v>217</v>
      </c>
      <c r="C128" s="59" t="s">
        <v>216</v>
      </c>
      <c r="D128" s="58" t="s">
        <v>215</v>
      </c>
    </row>
    <row r="129" spans="2:4" ht="17.100000000000001" customHeight="1">
      <c r="B129" s="59" t="s">
        <v>214</v>
      </c>
      <c r="C129" s="59" t="s">
        <v>213</v>
      </c>
      <c r="D129" s="58" t="s">
        <v>212</v>
      </c>
    </row>
    <row r="130" spans="2:4" ht="17.100000000000001" customHeight="1">
      <c r="B130" s="59" t="s">
        <v>211</v>
      </c>
      <c r="C130" s="59" t="s">
        <v>210</v>
      </c>
      <c r="D130" s="58" t="s">
        <v>209</v>
      </c>
    </row>
    <row r="131" spans="2:4" ht="17.100000000000001" customHeight="1">
      <c r="B131" s="59" t="s">
        <v>208</v>
      </c>
      <c r="C131" s="59" t="s">
        <v>207</v>
      </c>
      <c r="D131" s="58" t="s">
        <v>206</v>
      </c>
    </row>
    <row r="132" spans="2:4" ht="17.100000000000001" customHeight="1">
      <c r="B132" s="59" t="s">
        <v>205</v>
      </c>
      <c r="C132" s="59" t="s">
        <v>204</v>
      </c>
      <c r="D132" s="58" t="s">
        <v>203</v>
      </c>
    </row>
    <row r="133" spans="2:4" ht="17.100000000000001" customHeight="1">
      <c r="B133" s="59" t="s">
        <v>202</v>
      </c>
      <c r="C133" s="59" t="s">
        <v>201</v>
      </c>
      <c r="D133" s="58" t="s">
        <v>200</v>
      </c>
    </row>
    <row r="134" spans="2:4" ht="17.100000000000001" customHeight="1">
      <c r="B134" s="59" t="s">
        <v>199</v>
      </c>
      <c r="C134" s="59" t="s">
        <v>198</v>
      </c>
      <c r="D134" s="58" t="s">
        <v>197</v>
      </c>
    </row>
    <row r="135" spans="2:4" ht="17.100000000000001" customHeight="1">
      <c r="B135" s="60" t="s">
        <v>196</v>
      </c>
      <c r="C135" s="375" t="s">
        <v>195</v>
      </c>
      <c r="D135" s="375" t="s">
        <v>194</v>
      </c>
    </row>
    <row r="136" spans="2:4" ht="17.100000000000001" customHeight="1">
      <c r="B136" s="59" t="s">
        <v>193</v>
      </c>
      <c r="C136" s="372"/>
      <c r="D136" s="372"/>
    </row>
    <row r="137" spans="2:4" ht="17.100000000000001" customHeight="1">
      <c r="B137" s="59" t="s">
        <v>192</v>
      </c>
      <c r="C137" s="59" t="s">
        <v>191</v>
      </c>
      <c r="D137" s="58" t="s">
        <v>190</v>
      </c>
    </row>
    <row r="138" spans="2:4" ht="17.100000000000001" customHeight="1">
      <c r="B138" s="59" t="s">
        <v>189</v>
      </c>
      <c r="C138" s="59" t="s">
        <v>188</v>
      </c>
      <c r="D138" s="58" t="s">
        <v>187</v>
      </c>
    </row>
    <row r="139" spans="2:4" ht="17.100000000000001" customHeight="1">
      <c r="B139" s="59" t="s">
        <v>186</v>
      </c>
      <c r="C139" s="59" t="s">
        <v>185</v>
      </c>
      <c r="D139" s="58" t="s">
        <v>184</v>
      </c>
    </row>
    <row r="140" spans="2:4" ht="17.100000000000001" customHeight="1">
      <c r="B140" s="59" t="s">
        <v>183</v>
      </c>
      <c r="C140" s="59" t="s">
        <v>182</v>
      </c>
      <c r="D140" s="58" t="s">
        <v>181</v>
      </c>
    </row>
    <row r="141" spans="2:4" ht="17.100000000000001" customHeight="1">
      <c r="B141" s="59" t="s">
        <v>180</v>
      </c>
      <c r="C141" s="59" t="s">
        <v>179</v>
      </c>
      <c r="D141" s="58" t="s">
        <v>178</v>
      </c>
    </row>
    <row r="142" spans="2:4" ht="17.100000000000001" customHeight="1">
      <c r="B142" s="59" t="s">
        <v>177</v>
      </c>
      <c r="C142" s="59" t="s">
        <v>176</v>
      </c>
      <c r="D142" s="58" t="s">
        <v>175</v>
      </c>
    </row>
    <row r="143" spans="2:4" ht="17.100000000000001" customHeight="1">
      <c r="C143" s="57"/>
      <c r="D143" s="56" t="s">
        <v>174</v>
      </c>
    </row>
    <row r="145" spans="1:6" ht="17.25" customHeight="1">
      <c r="A145" s="373"/>
      <c r="B145" s="373"/>
      <c r="C145" s="373"/>
      <c r="D145" s="313"/>
    </row>
    <row r="156" spans="1:6" ht="17.25" customHeight="1">
      <c r="E156" s="374"/>
      <c r="F156" s="374"/>
    </row>
    <row r="178" spans="2:4" ht="17.25" customHeight="1">
      <c r="B178" s="55"/>
      <c r="C178" s="55"/>
      <c r="D178" s="55"/>
    </row>
    <row r="179" spans="2:4" ht="17.25" customHeight="1">
      <c r="B179" s="55"/>
      <c r="C179" s="55"/>
      <c r="D179" s="55"/>
    </row>
  </sheetData>
  <mergeCells count="22">
    <mergeCell ref="C15:C16"/>
    <mergeCell ref="D15:D16"/>
    <mergeCell ref="C22:C23"/>
    <mergeCell ref="C44:C45"/>
    <mergeCell ref="C26:C27"/>
    <mergeCell ref="D26:D27"/>
    <mergeCell ref="C56:C58"/>
    <mergeCell ref="D56:D58"/>
    <mergeCell ref="D44:D45"/>
    <mergeCell ref="D22:D23"/>
    <mergeCell ref="C24:C25"/>
    <mergeCell ref="D24:D25"/>
    <mergeCell ref="A49:D49"/>
    <mergeCell ref="C64:C65"/>
    <mergeCell ref="D64:D65"/>
    <mergeCell ref="A97:D97"/>
    <mergeCell ref="A145:D145"/>
    <mergeCell ref="E156:F156"/>
    <mergeCell ref="C117:C120"/>
    <mergeCell ref="D117:D120"/>
    <mergeCell ref="C135:C136"/>
    <mergeCell ref="D135:D136"/>
  </mergeCells>
  <phoneticPr fontId="1"/>
  <printOptions horizontalCentered="1"/>
  <pageMargins left="0.59055118110236227" right="0.59055118110236227" top="0.70866141732283472" bottom="0.31496062992125984" header="0.51181102362204722" footer="0.2362204724409449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="80" zoomScaleNormal="90" zoomScaleSheetLayoutView="80" workbookViewId="0">
      <pane ySplit="6" topLeftCell="A7" activePane="bottomLeft" state="frozenSplit"/>
      <selection pane="bottomLeft" activeCell="L10" sqref="L10"/>
    </sheetView>
  </sheetViews>
  <sheetFormatPr defaultRowHeight="13.5"/>
  <cols>
    <col min="1" max="1" width="16.875" style="154" customWidth="1"/>
    <col min="2" max="2" width="13.875" style="154" customWidth="1"/>
    <col min="3" max="3" width="9.625" style="193" customWidth="1"/>
    <col min="4" max="4" width="9.375" style="154" customWidth="1"/>
    <col min="5" max="5" width="11.5" style="154" customWidth="1"/>
    <col min="6" max="6" width="9.5" style="154" customWidth="1"/>
    <col min="7" max="7" width="15.5" style="154" customWidth="1"/>
    <col min="8" max="8" width="11.25" style="154" customWidth="1"/>
    <col min="9" max="9" width="4.625" style="154" customWidth="1"/>
    <col min="10" max="16384" width="9" style="154"/>
  </cols>
  <sheetData>
    <row r="1" spans="1:9" ht="21" customHeight="1"/>
    <row r="2" spans="1:9" ht="21" customHeight="1">
      <c r="A2" s="214" t="s">
        <v>921</v>
      </c>
      <c r="B2" s="196"/>
      <c r="C2" s="197"/>
      <c r="D2" s="196"/>
      <c r="E2" s="196"/>
      <c r="F2" s="196"/>
      <c r="G2" s="196"/>
      <c r="H2" s="196"/>
    </row>
    <row r="3" spans="1:9" ht="21" customHeight="1">
      <c r="A3" s="214" t="s">
        <v>920</v>
      </c>
      <c r="B3" s="196"/>
      <c r="C3" s="197"/>
      <c r="D3" s="213" t="s">
        <v>923</v>
      </c>
      <c r="E3" s="196"/>
      <c r="F3" s="196"/>
      <c r="G3" s="196"/>
      <c r="H3" s="195" t="s">
        <v>919</v>
      </c>
    </row>
    <row r="4" spans="1:9" ht="21" customHeight="1">
      <c r="A4" s="278" t="s">
        <v>2</v>
      </c>
      <c r="B4" s="278" t="s">
        <v>543</v>
      </c>
      <c r="C4" s="278" t="s">
        <v>918</v>
      </c>
      <c r="D4" s="278"/>
      <c r="E4" s="278"/>
      <c r="F4" s="278"/>
      <c r="G4" s="278"/>
      <c r="H4" s="278" t="s">
        <v>917</v>
      </c>
      <c r="I4" s="210"/>
    </row>
    <row r="5" spans="1:9" ht="18.75" customHeight="1">
      <c r="A5" s="278"/>
      <c r="B5" s="278"/>
      <c r="C5" s="281" t="s">
        <v>916</v>
      </c>
      <c r="D5" s="277" t="s">
        <v>915</v>
      </c>
      <c r="E5" s="277" t="s">
        <v>914</v>
      </c>
      <c r="F5" s="277" t="s">
        <v>913</v>
      </c>
      <c r="G5" s="278" t="s">
        <v>912</v>
      </c>
      <c r="H5" s="278"/>
      <c r="I5" s="210"/>
    </row>
    <row r="6" spans="1:9" ht="18.75" customHeight="1">
      <c r="A6" s="278"/>
      <c r="B6" s="278"/>
      <c r="C6" s="281"/>
      <c r="D6" s="277"/>
      <c r="E6" s="278"/>
      <c r="F6" s="277"/>
      <c r="G6" s="278"/>
      <c r="H6" s="278"/>
      <c r="I6" s="210"/>
    </row>
    <row r="7" spans="1:9" ht="45" customHeight="1">
      <c r="A7" s="204" t="s">
        <v>827</v>
      </c>
      <c r="B7" s="207" t="s">
        <v>911</v>
      </c>
      <c r="C7" s="202">
        <v>25318</v>
      </c>
      <c r="D7" s="202">
        <v>4899</v>
      </c>
      <c r="E7" s="205">
        <v>1232</v>
      </c>
      <c r="F7" s="202">
        <v>11726</v>
      </c>
      <c r="G7" s="198" t="s">
        <v>871</v>
      </c>
      <c r="H7" s="211" t="s">
        <v>910</v>
      </c>
      <c r="I7" s="210"/>
    </row>
    <row r="8" spans="1:9" ht="45" customHeight="1">
      <c r="A8" s="204" t="s">
        <v>826</v>
      </c>
      <c r="B8" s="207" t="s">
        <v>909</v>
      </c>
      <c r="C8" s="202">
        <v>14982</v>
      </c>
      <c r="D8" s="202">
        <v>4033</v>
      </c>
      <c r="E8" s="212" t="s">
        <v>596</v>
      </c>
      <c r="F8" s="202">
        <v>9791</v>
      </c>
      <c r="G8" s="208" t="s">
        <v>908</v>
      </c>
      <c r="H8" s="211" t="s">
        <v>907</v>
      </c>
      <c r="I8" s="210"/>
    </row>
    <row r="9" spans="1:9" ht="45" customHeight="1">
      <c r="A9" s="204" t="s">
        <v>825</v>
      </c>
      <c r="B9" s="207" t="s">
        <v>906</v>
      </c>
      <c r="C9" s="202">
        <v>23884</v>
      </c>
      <c r="D9" s="202">
        <v>6042</v>
      </c>
      <c r="E9" s="202">
        <v>1199</v>
      </c>
      <c r="F9" s="202">
        <v>11280</v>
      </c>
      <c r="G9" s="208" t="s">
        <v>871</v>
      </c>
      <c r="H9" s="211" t="s">
        <v>905</v>
      </c>
      <c r="I9" s="210"/>
    </row>
    <row r="10" spans="1:9" ht="45" customHeight="1">
      <c r="A10" s="204" t="s">
        <v>824</v>
      </c>
      <c r="B10" s="207" t="s">
        <v>904</v>
      </c>
      <c r="C10" s="202">
        <v>25620</v>
      </c>
      <c r="D10" s="202">
        <v>4918</v>
      </c>
      <c r="E10" s="202">
        <v>1216</v>
      </c>
      <c r="F10" s="202">
        <v>11167</v>
      </c>
      <c r="G10" s="208" t="s">
        <v>871</v>
      </c>
      <c r="H10" s="211" t="s">
        <v>903</v>
      </c>
      <c r="I10" s="210"/>
    </row>
    <row r="11" spans="1:9" ht="45" customHeight="1">
      <c r="A11" s="204" t="s">
        <v>823</v>
      </c>
      <c r="B11" s="207" t="s">
        <v>902</v>
      </c>
      <c r="C11" s="202">
        <v>23360</v>
      </c>
      <c r="D11" s="202">
        <v>4767</v>
      </c>
      <c r="E11" s="202">
        <v>1200</v>
      </c>
      <c r="F11" s="202">
        <v>10652</v>
      </c>
      <c r="G11" s="208" t="s">
        <v>871</v>
      </c>
      <c r="H11" s="211" t="s">
        <v>891</v>
      </c>
      <c r="I11" s="210"/>
    </row>
    <row r="12" spans="1:9" ht="54">
      <c r="A12" s="204" t="s">
        <v>822</v>
      </c>
      <c r="B12" s="203" t="s">
        <v>901</v>
      </c>
      <c r="C12" s="202">
        <v>24675</v>
      </c>
      <c r="D12" s="202">
        <v>5382</v>
      </c>
      <c r="E12" s="200">
        <v>1082</v>
      </c>
      <c r="F12" s="202">
        <v>13022</v>
      </c>
      <c r="G12" s="206" t="s">
        <v>900</v>
      </c>
      <c r="H12" s="211" t="s">
        <v>899</v>
      </c>
      <c r="I12" s="210"/>
    </row>
    <row r="13" spans="1:9" ht="45" customHeight="1">
      <c r="A13" s="204" t="s">
        <v>821</v>
      </c>
      <c r="B13" s="203" t="s">
        <v>898</v>
      </c>
      <c r="C13" s="202">
        <v>14862</v>
      </c>
      <c r="D13" s="199">
        <v>4204</v>
      </c>
      <c r="E13" s="200">
        <v>924</v>
      </c>
      <c r="F13" s="202">
        <v>6723</v>
      </c>
      <c r="G13" s="206" t="s">
        <v>897</v>
      </c>
      <c r="H13" s="211" t="s">
        <v>887</v>
      </c>
      <c r="I13" s="210"/>
    </row>
    <row r="14" spans="1:9" ht="45" customHeight="1">
      <c r="A14" s="204" t="s">
        <v>820</v>
      </c>
      <c r="B14" s="203" t="s">
        <v>896</v>
      </c>
      <c r="C14" s="202">
        <v>22127</v>
      </c>
      <c r="D14" s="199">
        <v>3678</v>
      </c>
      <c r="E14" s="200">
        <v>1350</v>
      </c>
      <c r="F14" s="202">
        <v>8696</v>
      </c>
      <c r="G14" s="206" t="s">
        <v>895</v>
      </c>
      <c r="H14" s="211" t="s">
        <v>894</v>
      </c>
    </row>
    <row r="15" spans="1:9" ht="45" customHeight="1">
      <c r="A15" s="204" t="s">
        <v>819</v>
      </c>
      <c r="B15" s="203" t="s">
        <v>893</v>
      </c>
      <c r="C15" s="202">
        <v>22779</v>
      </c>
      <c r="D15" s="199">
        <v>4384</v>
      </c>
      <c r="E15" s="200">
        <v>1060</v>
      </c>
      <c r="F15" s="202">
        <v>10956</v>
      </c>
      <c r="G15" s="206" t="s">
        <v>892</v>
      </c>
      <c r="H15" s="211" t="s">
        <v>891</v>
      </c>
    </row>
    <row r="16" spans="1:9" ht="45" customHeight="1">
      <c r="A16" s="204" t="s">
        <v>818</v>
      </c>
      <c r="B16" s="203" t="s">
        <v>890</v>
      </c>
      <c r="C16" s="202">
        <v>19641</v>
      </c>
      <c r="D16" s="199">
        <v>5534</v>
      </c>
      <c r="E16" s="200">
        <v>1348</v>
      </c>
      <c r="F16" s="202">
        <v>9943</v>
      </c>
      <c r="G16" s="206" t="s">
        <v>889</v>
      </c>
      <c r="H16" s="211" t="s">
        <v>887</v>
      </c>
    </row>
    <row r="17" spans="1:8" ht="45" customHeight="1">
      <c r="A17" s="204" t="s">
        <v>817</v>
      </c>
      <c r="B17" s="203" t="s">
        <v>888</v>
      </c>
      <c r="C17" s="202">
        <v>14295</v>
      </c>
      <c r="D17" s="199">
        <v>3805</v>
      </c>
      <c r="E17" s="200">
        <v>1348</v>
      </c>
      <c r="F17" s="202">
        <v>6255</v>
      </c>
      <c r="G17" s="206" t="s">
        <v>889</v>
      </c>
      <c r="H17" s="211" t="s">
        <v>887</v>
      </c>
    </row>
    <row r="18" spans="1:8" ht="45" customHeight="1">
      <c r="A18" s="204" t="s">
        <v>816</v>
      </c>
      <c r="B18" s="207" t="s">
        <v>886</v>
      </c>
      <c r="C18" s="202">
        <v>27991</v>
      </c>
      <c r="D18" s="202">
        <v>5963</v>
      </c>
      <c r="E18" s="205" t="s">
        <v>885</v>
      </c>
      <c r="F18" s="202">
        <v>16960</v>
      </c>
      <c r="G18" s="208" t="s">
        <v>871</v>
      </c>
      <c r="H18" s="211" t="s">
        <v>884</v>
      </c>
    </row>
    <row r="19" spans="1:8" ht="45" customHeight="1">
      <c r="A19" s="204" t="s">
        <v>815</v>
      </c>
      <c r="B19" s="207" t="s">
        <v>883</v>
      </c>
      <c r="C19" s="202">
        <v>36244</v>
      </c>
      <c r="D19" s="209">
        <v>6935</v>
      </c>
      <c r="E19" s="200" t="s">
        <v>882</v>
      </c>
      <c r="F19" s="202">
        <v>18677</v>
      </c>
      <c r="G19" s="208" t="s">
        <v>871</v>
      </c>
      <c r="H19" s="211" t="s">
        <v>881</v>
      </c>
    </row>
    <row r="20" spans="1:8" ht="45" customHeight="1">
      <c r="A20" s="204" t="s">
        <v>814</v>
      </c>
      <c r="B20" s="207" t="s">
        <v>880</v>
      </c>
      <c r="C20" s="202">
        <v>30139</v>
      </c>
      <c r="D20" s="202">
        <v>6425</v>
      </c>
      <c r="E20" s="200" t="s">
        <v>879</v>
      </c>
      <c r="F20" s="202">
        <v>17151</v>
      </c>
      <c r="G20" s="206" t="s">
        <v>878</v>
      </c>
      <c r="H20" s="211" t="s">
        <v>877</v>
      </c>
    </row>
    <row r="21" spans="1:8" ht="45" customHeight="1">
      <c r="A21" s="204" t="s">
        <v>813</v>
      </c>
      <c r="B21" s="203" t="s">
        <v>876</v>
      </c>
      <c r="C21" s="202">
        <v>19057</v>
      </c>
      <c r="D21" s="199">
        <v>6099</v>
      </c>
      <c r="E21" s="205" t="s">
        <v>875</v>
      </c>
      <c r="F21" s="199">
        <v>11370</v>
      </c>
      <c r="G21" s="212" t="s">
        <v>596</v>
      </c>
      <c r="H21" s="211" t="s">
        <v>874</v>
      </c>
    </row>
    <row r="22" spans="1:8" ht="45" customHeight="1">
      <c r="A22" s="204" t="s">
        <v>812</v>
      </c>
      <c r="B22" s="203" t="s">
        <v>873</v>
      </c>
      <c r="C22" s="202">
        <v>29395</v>
      </c>
      <c r="D22" s="201">
        <v>4611</v>
      </c>
      <c r="E22" s="200" t="s">
        <v>872</v>
      </c>
      <c r="F22" s="199">
        <v>15124</v>
      </c>
      <c r="G22" s="198" t="s">
        <v>871</v>
      </c>
      <c r="H22" s="211" t="s">
        <v>870</v>
      </c>
    </row>
    <row r="23" spans="1:8" ht="21.75" customHeight="1">
      <c r="A23" s="196"/>
      <c r="B23" s="196"/>
      <c r="C23" s="197"/>
      <c r="D23" s="196"/>
      <c r="E23" s="196"/>
      <c r="F23" s="196"/>
      <c r="G23" s="196"/>
      <c r="H23" s="195" t="s">
        <v>869</v>
      </c>
    </row>
    <row r="24" spans="1:8" ht="21.75" customHeight="1">
      <c r="H24" s="81"/>
    </row>
    <row r="25" spans="1:8" ht="13.5" customHeight="1">
      <c r="A25" s="194"/>
      <c r="B25" s="194"/>
      <c r="C25" s="194"/>
      <c r="D25" s="194"/>
      <c r="E25" s="194"/>
      <c r="F25" s="194"/>
      <c r="G25" s="194"/>
      <c r="H25" s="194"/>
    </row>
    <row r="26" spans="1:8" ht="13.5" customHeight="1">
      <c r="A26" s="279"/>
      <c r="B26" s="279"/>
      <c r="C26" s="279"/>
      <c r="D26" s="279"/>
      <c r="E26" s="279"/>
      <c r="F26" s="279"/>
      <c r="G26" s="279"/>
      <c r="H26" s="279"/>
    </row>
    <row r="28" spans="1:8" ht="14.25">
      <c r="A28" s="280"/>
      <c r="B28" s="280"/>
      <c r="C28" s="280"/>
      <c r="D28" s="280"/>
      <c r="E28" s="280"/>
      <c r="F28" s="280"/>
      <c r="G28" s="280"/>
      <c r="H28" s="280"/>
    </row>
  </sheetData>
  <mergeCells count="11">
    <mergeCell ref="F5:F6"/>
    <mergeCell ref="G5:G6"/>
    <mergeCell ref="A26:H26"/>
    <mergeCell ref="A28:H28"/>
    <mergeCell ref="A4:A6"/>
    <mergeCell ref="B4:B6"/>
    <mergeCell ref="C4:G4"/>
    <mergeCell ref="H4:H6"/>
    <mergeCell ref="C5:C6"/>
    <mergeCell ref="D5:D6"/>
    <mergeCell ref="E5:E6"/>
  </mergeCells>
  <phoneticPr fontId="1"/>
  <pageMargins left="0.59055118110236227" right="0.39370078740157483" top="0.59055118110236227" bottom="0.27559055118110237" header="0.19685039370078741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="60" zoomScaleNormal="110" workbookViewId="0">
      <selection activeCell="A3" sqref="A3:B4"/>
    </sheetView>
  </sheetViews>
  <sheetFormatPr defaultRowHeight="27" customHeight="1"/>
  <cols>
    <col min="1" max="1" width="14.375" style="172" customWidth="1"/>
    <col min="2" max="2" width="7.625" style="172" customWidth="1"/>
    <col min="3" max="3" width="4.375" style="172" customWidth="1"/>
    <col min="4" max="4" width="7.625" style="172" customWidth="1"/>
    <col min="5" max="5" width="4.375" style="172" customWidth="1"/>
    <col min="6" max="6" width="7.5" style="172" customWidth="1"/>
    <col min="7" max="7" width="5.25" style="172" customWidth="1"/>
    <col min="8" max="8" width="7.5" style="172" customWidth="1"/>
    <col min="9" max="9" width="4.75" style="172" customWidth="1"/>
    <col min="10" max="10" width="7.5" style="172" customWidth="1"/>
    <col min="11" max="11" width="5.125" style="172" customWidth="1"/>
    <col min="12" max="12" width="12.25" style="172" customWidth="1"/>
    <col min="13" max="16384" width="9" style="172"/>
  </cols>
  <sheetData>
    <row r="1" spans="1:12" ht="13.5" customHeight="1"/>
    <row r="2" spans="1:12" ht="18.75" customHeight="1">
      <c r="A2" s="190" t="s">
        <v>868</v>
      </c>
      <c r="C2" s="192"/>
      <c r="D2" s="192"/>
      <c r="F2" s="192" t="s">
        <v>923</v>
      </c>
      <c r="L2" s="174" t="s">
        <v>867</v>
      </c>
    </row>
    <row r="3" spans="1:12" ht="27" customHeight="1">
      <c r="A3" s="286" t="s">
        <v>850</v>
      </c>
      <c r="B3" s="286"/>
      <c r="C3" s="286" t="s">
        <v>543</v>
      </c>
      <c r="D3" s="286"/>
      <c r="E3" s="286"/>
      <c r="F3" s="286" t="s">
        <v>866</v>
      </c>
      <c r="G3" s="286"/>
      <c r="H3" s="286"/>
      <c r="I3" s="286"/>
      <c r="J3" s="286" t="s">
        <v>865</v>
      </c>
      <c r="K3" s="286"/>
      <c r="L3" s="286" t="s">
        <v>864</v>
      </c>
    </row>
    <row r="4" spans="1:12" ht="27" customHeight="1">
      <c r="A4" s="286"/>
      <c r="B4" s="286"/>
      <c r="C4" s="286"/>
      <c r="D4" s="286"/>
      <c r="E4" s="286"/>
      <c r="F4" s="286" t="s">
        <v>863</v>
      </c>
      <c r="G4" s="286"/>
      <c r="H4" s="292" t="s">
        <v>862</v>
      </c>
      <c r="I4" s="292"/>
      <c r="J4" s="286"/>
      <c r="K4" s="286"/>
      <c r="L4" s="286"/>
    </row>
    <row r="5" spans="1:12" ht="27" customHeight="1">
      <c r="A5" s="290" t="s">
        <v>861</v>
      </c>
      <c r="B5" s="290"/>
      <c r="C5" s="286" t="s">
        <v>860</v>
      </c>
      <c r="D5" s="286"/>
      <c r="E5" s="286"/>
      <c r="F5" s="291">
        <v>2446</v>
      </c>
      <c r="G5" s="291"/>
      <c r="H5" s="291">
        <v>1365</v>
      </c>
      <c r="I5" s="291"/>
      <c r="J5" s="286" t="s">
        <v>859</v>
      </c>
      <c r="K5" s="286"/>
      <c r="L5" s="187" t="s">
        <v>858</v>
      </c>
    </row>
    <row r="6" spans="1:12" ht="27" customHeight="1">
      <c r="A6" s="290" t="s">
        <v>857</v>
      </c>
      <c r="B6" s="290"/>
      <c r="C6" s="286" t="s">
        <v>856</v>
      </c>
      <c r="D6" s="286"/>
      <c r="E6" s="286"/>
      <c r="F6" s="291">
        <v>3489</v>
      </c>
      <c r="G6" s="291"/>
      <c r="H6" s="293" t="s">
        <v>855</v>
      </c>
      <c r="I6" s="293"/>
      <c r="J6" s="286" t="s">
        <v>854</v>
      </c>
      <c r="K6" s="286"/>
      <c r="L6" s="187" t="s">
        <v>853</v>
      </c>
    </row>
    <row r="7" spans="1:12" ht="18.75" customHeight="1">
      <c r="L7" s="174" t="s">
        <v>852</v>
      </c>
    </row>
    <row r="8" spans="1:12" ht="18.75" customHeight="1"/>
    <row r="9" spans="1:12" ht="18.75" customHeight="1">
      <c r="A9" s="190" t="s">
        <v>851</v>
      </c>
      <c r="E9" s="189"/>
      <c r="F9" s="189" t="s">
        <v>923</v>
      </c>
      <c r="G9" s="189"/>
      <c r="H9" s="189"/>
      <c r="L9" s="174"/>
    </row>
    <row r="10" spans="1:12" ht="27" customHeight="1">
      <c r="A10" s="286" t="s">
        <v>850</v>
      </c>
      <c r="B10" s="286" t="s">
        <v>849</v>
      </c>
      <c r="C10" s="286"/>
      <c r="D10" s="286"/>
      <c r="E10" s="286"/>
      <c r="F10" s="286" t="s">
        <v>848</v>
      </c>
      <c r="G10" s="286"/>
      <c r="H10" s="286"/>
      <c r="I10" s="286"/>
      <c r="J10" s="286"/>
      <c r="K10" s="286"/>
      <c r="L10" s="188" t="s">
        <v>847</v>
      </c>
    </row>
    <row r="11" spans="1:12" ht="27" customHeight="1">
      <c r="A11" s="286"/>
      <c r="B11" s="286" t="s">
        <v>846</v>
      </c>
      <c r="C11" s="286"/>
      <c r="D11" s="286" t="s">
        <v>845</v>
      </c>
      <c r="E11" s="286"/>
      <c r="F11" s="286" t="s">
        <v>844</v>
      </c>
      <c r="G11" s="286"/>
      <c r="H11" s="286" t="s">
        <v>843</v>
      </c>
      <c r="I11" s="286"/>
      <c r="J11" s="286" t="s">
        <v>546</v>
      </c>
      <c r="K11" s="286"/>
      <c r="L11" s="186" t="s">
        <v>842</v>
      </c>
    </row>
    <row r="12" spans="1:12" ht="27" customHeight="1">
      <c r="A12" s="134" t="s">
        <v>827</v>
      </c>
      <c r="B12" s="287">
        <v>14</v>
      </c>
      <c r="C12" s="288"/>
      <c r="D12" s="287">
        <v>4</v>
      </c>
      <c r="E12" s="288"/>
      <c r="F12" s="185">
        <v>163</v>
      </c>
      <c r="G12" s="183">
        <v>19</v>
      </c>
      <c r="H12" s="184">
        <v>159</v>
      </c>
      <c r="I12" s="183">
        <v>2</v>
      </c>
      <c r="J12" s="182">
        <f t="shared" ref="J12:J30" si="0">F12+H12</f>
        <v>322</v>
      </c>
      <c r="K12" s="181">
        <f t="shared" ref="K12:K30" si="1">G12+I12</f>
        <v>21</v>
      </c>
      <c r="L12" s="187">
        <v>41</v>
      </c>
    </row>
    <row r="13" spans="1:12" ht="27" customHeight="1">
      <c r="A13" s="134" t="s">
        <v>826</v>
      </c>
      <c r="B13" s="287">
        <v>15</v>
      </c>
      <c r="C13" s="288"/>
      <c r="D13" s="287">
        <v>3</v>
      </c>
      <c r="E13" s="288"/>
      <c r="F13" s="185">
        <v>192</v>
      </c>
      <c r="G13" s="183">
        <v>11</v>
      </c>
      <c r="H13" s="184">
        <v>152</v>
      </c>
      <c r="I13" s="183">
        <v>1</v>
      </c>
      <c r="J13" s="182">
        <f t="shared" si="0"/>
        <v>344</v>
      </c>
      <c r="K13" s="181">
        <f t="shared" si="1"/>
        <v>12</v>
      </c>
      <c r="L13" s="187">
        <v>34</v>
      </c>
    </row>
    <row r="14" spans="1:12" ht="27" customHeight="1">
      <c r="A14" s="134" t="s">
        <v>825</v>
      </c>
      <c r="B14" s="287">
        <v>14</v>
      </c>
      <c r="C14" s="288"/>
      <c r="D14" s="287">
        <v>4</v>
      </c>
      <c r="E14" s="288"/>
      <c r="F14" s="185">
        <v>159</v>
      </c>
      <c r="G14" s="183">
        <v>14</v>
      </c>
      <c r="H14" s="184">
        <v>145</v>
      </c>
      <c r="I14" s="183">
        <v>4</v>
      </c>
      <c r="J14" s="182">
        <f t="shared" si="0"/>
        <v>304</v>
      </c>
      <c r="K14" s="181">
        <f t="shared" si="1"/>
        <v>18</v>
      </c>
      <c r="L14" s="187">
        <v>39</v>
      </c>
    </row>
    <row r="15" spans="1:12" ht="27" customHeight="1">
      <c r="A15" s="134" t="s">
        <v>824</v>
      </c>
      <c r="B15" s="287">
        <v>19</v>
      </c>
      <c r="C15" s="288"/>
      <c r="D15" s="287">
        <v>5</v>
      </c>
      <c r="E15" s="288"/>
      <c r="F15" s="185">
        <v>219</v>
      </c>
      <c r="G15" s="183">
        <v>13</v>
      </c>
      <c r="H15" s="184">
        <v>248</v>
      </c>
      <c r="I15" s="183">
        <v>4</v>
      </c>
      <c r="J15" s="182">
        <f t="shared" si="0"/>
        <v>467</v>
      </c>
      <c r="K15" s="181">
        <f t="shared" si="1"/>
        <v>17</v>
      </c>
      <c r="L15" s="187">
        <v>37</v>
      </c>
    </row>
    <row r="16" spans="1:12" ht="27" customHeight="1">
      <c r="A16" s="134" t="s">
        <v>823</v>
      </c>
      <c r="B16" s="287">
        <v>14</v>
      </c>
      <c r="C16" s="288"/>
      <c r="D16" s="287">
        <v>4</v>
      </c>
      <c r="E16" s="288"/>
      <c r="F16" s="185">
        <v>172</v>
      </c>
      <c r="G16" s="183">
        <v>19</v>
      </c>
      <c r="H16" s="184">
        <v>160</v>
      </c>
      <c r="I16" s="183">
        <v>6</v>
      </c>
      <c r="J16" s="182">
        <f t="shared" si="0"/>
        <v>332</v>
      </c>
      <c r="K16" s="181">
        <f t="shared" si="1"/>
        <v>25</v>
      </c>
      <c r="L16" s="187">
        <v>36</v>
      </c>
    </row>
    <row r="17" spans="1:12" ht="27" customHeight="1">
      <c r="A17" s="134" t="s">
        <v>822</v>
      </c>
      <c r="B17" s="287">
        <v>9</v>
      </c>
      <c r="C17" s="288"/>
      <c r="D17" s="287">
        <v>2</v>
      </c>
      <c r="E17" s="288"/>
      <c r="F17" s="185">
        <v>92</v>
      </c>
      <c r="G17" s="183">
        <v>6</v>
      </c>
      <c r="H17" s="184">
        <v>115</v>
      </c>
      <c r="I17" s="183">
        <v>3</v>
      </c>
      <c r="J17" s="182">
        <f t="shared" si="0"/>
        <v>207</v>
      </c>
      <c r="K17" s="181">
        <f t="shared" si="1"/>
        <v>9</v>
      </c>
      <c r="L17" s="187">
        <v>27</v>
      </c>
    </row>
    <row r="18" spans="1:12" ht="27" customHeight="1">
      <c r="A18" s="134" t="s">
        <v>821</v>
      </c>
      <c r="B18" s="287">
        <v>16</v>
      </c>
      <c r="C18" s="288"/>
      <c r="D18" s="287">
        <v>5</v>
      </c>
      <c r="E18" s="288"/>
      <c r="F18" s="185">
        <v>198</v>
      </c>
      <c r="G18" s="183">
        <v>15</v>
      </c>
      <c r="H18" s="184">
        <v>202</v>
      </c>
      <c r="I18" s="183">
        <v>3</v>
      </c>
      <c r="J18" s="182">
        <f t="shared" si="0"/>
        <v>400</v>
      </c>
      <c r="K18" s="181">
        <f t="shared" si="1"/>
        <v>18</v>
      </c>
      <c r="L18" s="187">
        <v>35</v>
      </c>
    </row>
    <row r="19" spans="1:12" ht="27" customHeight="1">
      <c r="A19" s="134" t="s">
        <v>820</v>
      </c>
      <c r="B19" s="287">
        <v>7</v>
      </c>
      <c r="C19" s="288"/>
      <c r="D19" s="287">
        <v>4</v>
      </c>
      <c r="E19" s="288"/>
      <c r="F19" s="185">
        <v>96</v>
      </c>
      <c r="G19" s="183">
        <v>5</v>
      </c>
      <c r="H19" s="184">
        <v>91</v>
      </c>
      <c r="I19" s="183">
        <v>6</v>
      </c>
      <c r="J19" s="182">
        <f t="shared" si="0"/>
        <v>187</v>
      </c>
      <c r="K19" s="181">
        <f t="shared" si="1"/>
        <v>11</v>
      </c>
      <c r="L19" s="187">
        <v>22</v>
      </c>
    </row>
    <row r="20" spans="1:12" ht="27" customHeight="1">
      <c r="A20" s="134" t="s">
        <v>819</v>
      </c>
      <c r="B20" s="287">
        <v>16</v>
      </c>
      <c r="C20" s="288"/>
      <c r="D20" s="287">
        <v>6</v>
      </c>
      <c r="E20" s="288"/>
      <c r="F20" s="185">
        <v>192</v>
      </c>
      <c r="G20" s="183">
        <v>20</v>
      </c>
      <c r="H20" s="184">
        <v>224</v>
      </c>
      <c r="I20" s="183">
        <v>8</v>
      </c>
      <c r="J20" s="182">
        <f t="shared" si="0"/>
        <v>416</v>
      </c>
      <c r="K20" s="181">
        <f t="shared" si="1"/>
        <v>28</v>
      </c>
      <c r="L20" s="187">
        <v>35</v>
      </c>
    </row>
    <row r="21" spans="1:12" ht="27" customHeight="1">
      <c r="A21" s="134" t="s">
        <v>818</v>
      </c>
      <c r="B21" s="287">
        <v>27</v>
      </c>
      <c r="C21" s="288"/>
      <c r="D21" s="287">
        <v>4</v>
      </c>
      <c r="E21" s="288"/>
      <c r="F21" s="185">
        <v>355</v>
      </c>
      <c r="G21" s="183">
        <v>11</v>
      </c>
      <c r="H21" s="184">
        <v>300</v>
      </c>
      <c r="I21" s="183">
        <v>5</v>
      </c>
      <c r="J21" s="182">
        <f t="shared" si="0"/>
        <v>655</v>
      </c>
      <c r="K21" s="181">
        <f t="shared" si="1"/>
        <v>16</v>
      </c>
      <c r="L21" s="187">
        <v>47</v>
      </c>
    </row>
    <row r="22" spans="1:12" ht="27" customHeight="1">
      <c r="A22" s="134" t="s">
        <v>817</v>
      </c>
      <c r="B22" s="287">
        <v>12</v>
      </c>
      <c r="C22" s="288"/>
      <c r="D22" s="287">
        <v>3</v>
      </c>
      <c r="E22" s="288"/>
      <c r="F22" s="185">
        <v>159</v>
      </c>
      <c r="G22" s="183">
        <v>9</v>
      </c>
      <c r="H22" s="184">
        <v>132</v>
      </c>
      <c r="I22" s="183">
        <v>4</v>
      </c>
      <c r="J22" s="182">
        <f t="shared" si="0"/>
        <v>291</v>
      </c>
      <c r="K22" s="181">
        <f t="shared" si="1"/>
        <v>13</v>
      </c>
      <c r="L22" s="187">
        <v>25</v>
      </c>
    </row>
    <row r="23" spans="1:12" ht="27" customHeight="1">
      <c r="A23" s="187" t="s">
        <v>811</v>
      </c>
      <c r="B23" s="284">
        <f>SUM(B12:C22)</f>
        <v>163</v>
      </c>
      <c r="C23" s="285"/>
      <c r="D23" s="284">
        <f>SUM(D12:E22)</f>
        <v>44</v>
      </c>
      <c r="E23" s="285"/>
      <c r="F23" s="180">
        <f>SUM(F12:F22)</f>
        <v>1997</v>
      </c>
      <c r="G23" s="176">
        <f>SUM(G12:G22)</f>
        <v>142</v>
      </c>
      <c r="H23" s="180">
        <f>SUM(H12:H22)</f>
        <v>1928</v>
      </c>
      <c r="I23" s="176">
        <f>SUM(I12:I22)</f>
        <v>46</v>
      </c>
      <c r="J23" s="177">
        <f t="shared" si="0"/>
        <v>3925</v>
      </c>
      <c r="K23" s="176">
        <f t="shared" si="1"/>
        <v>188</v>
      </c>
      <c r="L23" s="179">
        <f>SUM(L12:L22)</f>
        <v>378</v>
      </c>
    </row>
    <row r="24" spans="1:12" ht="27" customHeight="1">
      <c r="A24" s="134" t="s">
        <v>816</v>
      </c>
      <c r="B24" s="287">
        <v>12</v>
      </c>
      <c r="C24" s="288"/>
      <c r="D24" s="287">
        <v>4</v>
      </c>
      <c r="E24" s="288"/>
      <c r="F24" s="185">
        <v>190</v>
      </c>
      <c r="G24" s="183">
        <v>16</v>
      </c>
      <c r="H24" s="184">
        <v>178</v>
      </c>
      <c r="I24" s="183">
        <v>2</v>
      </c>
      <c r="J24" s="182">
        <f t="shared" si="0"/>
        <v>368</v>
      </c>
      <c r="K24" s="181">
        <f t="shared" si="1"/>
        <v>18</v>
      </c>
      <c r="L24" s="187">
        <v>33</v>
      </c>
    </row>
    <row r="25" spans="1:12" ht="27" customHeight="1">
      <c r="A25" s="134" t="s">
        <v>815</v>
      </c>
      <c r="B25" s="287">
        <v>11</v>
      </c>
      <c r="C25" s="288"/>
      <c r="D25" s="287">
        <v>5</v>
      </c>
      <c r="E25" s="288"/>
      <c r="F25" s="185">
        <v>195</v>
      </c>
      <c r="G25" s="183">
        <v>14</v>
      </c>
      <c r="H25" s="184">
        <v>166</v>
      </c>
      <c r="I25" s="183">
        <v>5</v>
      </c>
      <c r="J25" s="182">
        <f t="shared" si="0"/>
        <v>361</v>
      </c>
      <c r="K25" s="181">
        <f t="shared" si="1"/>
        <v>19</v>
      </c>
      <c r="L25" s="187">
        <v>33</v>
      </c>
    </row>
    <row r="26" spans="1:12" ht="27" customHeight="1">
      <c r="A26" s="134" t="s">
        <v>814</v>
      </c>
      <c r="B26" s="287">
        <v>9</v>
      </c>
      <c r="C26" s="288"/>
      <c r="D26" s="287">
        <v>2</v>
      </c>
      <c r="E26" s="288"/>
      <c r="F26" s="185">
        <v>157</v>
      </c>
      <c r="G26" s="183">
        <v>6</v>
      </c>
      <c r="H26" s="184">
        <v>129</v>
      </c>
      <c r="I26" s="183">
        <v>1</v>
      </c>
      <c r="J26" s="182">
        <f t="shared" si="0"/>
        <v>286</v>
      </c>
      <c r="K26" s="181">
        <f t="shared" si="1"/>
        <v>7</v>
      </c>
      <c r="L26" s="187">
        <v>30</v>
      </c>
    </row>
    <row r="27" spans="1:12" ht="27" customHeight="1">
      <c r="A27" s="134" t="s">
        <v>813</v>
      </c>
      <c r="B27" s="282">
        <v>15</v>
      </c>
      <c r="C27" s="283"/>
      <c r="D27" s="282">
        <v>7</v>
      </c>
      <c r="E27" s="283"/>
      <c r="F27" s="185">
        <v>262</v>
      </c>
      <c r="G27" s="183">
        <v>21</v>
      </c>
      <c r="H27" s="184">
        <v>238</v>
      </c>
      <c r="I27" s="183">
        <v>9</v>
      </c>
      <c r="J27" s="182">
        <f t="shared" si="0"/>
        <v>500</v>
      </c>
      <c r="K27" s="181">
        <f t="shared" si="1"/>
        <v>30</v>
      </c>
      <c r="L27" s="187">
        <v>44</v>
      </c>
    </row>
    <row r="28" spans="1:12" ht="27" customHeight="1">
      <c r="A28" s="134" t="s">
        <v>812</v>
      </c>
      <c r="B28" s="282">
        <v>14</v>
      </c>
      <c r="C28" s="283"/>
      <c r="D28" s="282">
        <v>6</v>
      </c>
      <c r="E28" s="283"/>
      <c r="F28" s="185">
        <v>223</v>
      </c>
      <c r="G28" s="183">
        <v>15</v>
      </c>
      <c r="H28" s="184">
        <v>224</v>
      </c>
      <c r="I28" s="183">
        <v>7</v>
      </c>
      <c r="J28" s="182">
        <f t="shared" si="0"/>
        <v>447</v>
      </c>
      <c r="K28" s="181">
        <f t="shared" si="1"/>
        <v>22</v>
      </c>
      <c r="L28" s="187">
        <v>42</v>
      </c>
    </row>
    <row r="29" spans="1:12" ht="27" customHeight="1">
      <c r="A29" s="187" t="s">
        <v>811</v>
      </c>
      <c r="B29" s="284">
        <f>SUM(B24:C28)</f>
        <v>61</v>
      </c>
      <c r="C29" s="285"/>
      <c r="D29" s="284">
        <f>SUM(D24:E28)</f>
        <v>24</v>
      </c>
      <c r="E29" s="285"/>
      <c r="F29" s="180">
        <f>SUM(F24:F28)</f>
        <v>1027</v>
      </c>
      <c r="G29" s="176">
        <f>SUM(G24:G28)</f>
        <v>72</v>
      </c>
      <c r="H29" s="180">
        <f>SUM(H24:H28)</f>
        <v>935</v>
      </c>
      <c r="I29" s="176">
        <f>SUM(I24:I28)</f>
        <v>24</v>
      </c>
      <c r="J29" s="177">
        <f t="shared" si="0"/>
        <v>1962</v>
      </c>
      <c r="K29" s="176">
        <f t="shared" si="1"/>
        <v>96</v>
      </c>
      <c r="L29" s="179">
        <f>SUM(L24:L28)</f>
        <v>182</v>
      </c>
    </row>
    <row r="30" spans="1:12" ht="27" customHeight="1">
      <c r="A30" s="187" t="s">
        <v>810</v>
      </c>
      <c r="B30" s="284">
        <f>B23+B29</f>
        <v>224</v>
      </c>
      <c r="C30" s="285"/>
      <c r="D30" s="284">
        <f>D23+D29</f>
        <v>68</v>
      </c>
      <c r="E30" s="285"/>
      <c r="F30" s="178">
        <f>F23+F29</f>
        <v>3024</v>
      </c>
      <c r="G30" s="176">
        <f>G23+G29</f>
        <v>214</v>
      </c>
      <c r="H30" s="178">
        <f>H23+H29</f>
        <v>2863</v>
      </c>
      <c r="I30" s="176">
        <f>I23+I29</f>
        <v>70</v>
      </c>
      <c r="J30" s="177">
        <f t="shared" si="0"/>
        <v>5887</v>
      </c>
      <c r="K30" s="176">
        <f t="shared" si="1"/>
        <v>284</v>
      </c>
      <c r="L30" s="175">
        <f>L23+L29</f>
        <v>560</v>
      </c>
    </row>
    <row r="31" spans="1:12" ht="18.75" customHeight="1">
      <c r="A31" s="173" t="s">
        <v>841</v>
      </c>
      <c r="J31" s="289" t="s">
        <v>840</v>
      </c>
      <c r="K31" s="289"/>
      <c r="L31" s="289"/>
    </row>
    <row r="32" spans="1:12" ht="18.75" customHeight="1">
      <c r="A32" s="173"/>
      <c r="J32" s="174"/>
      <c r="K32" s="174"/>
      <c r="L32" s="174"/>
    </row>
    <row r="33" spans="1:12" ht="18.75" customHeight="1">
      <c r="A33" s="173"/>
      <c r="J33" s="174"/>
      <c r="K33" s="174"/>
      <c r="L33" s="174"/>
    </row>
    <row r="34" spans="1:12" ht="27" customHeight="1">
      <c r="A34" s="294"/>
      <c r="B34" s="294"/>
      <c r="C34" s="294"/>
      <c r="D34" s="294"/>
      <c r="E34" s="294"/>
      <c r="F34" s="294"/>
      <c r="G34" s="294"/>
      <c r="H34" s="294"/>
      <c r="I34" s="294"/>
      <c r="J34" s="294"/>
      <c r="K34" s="294"/>
      <c r="L34" s="294"/>
    </row>
  </sheetData>
  <mergeCells count="65">
    <mergeCell ref="A34:L34"/>
    <mergeCell ref="J3:K4"/>
    <mergeCell ref="J5:K5"/>
    <mergeCell ref="J6:K6"/>
    <mergeCell ref="B10:E10"/>
    <mergeCell ref="D11:E11"/>
    <mergeCell ref="B13:C13"/>
    <mergeCell ref="D12:E12"/>
    <mergeCell ref="D13:E13"/>
    <mergeCell ref="C3:E4"/>
    <mergeCell ref="F3:I3"/>
    <mergeCell ref="C5:E5"/>
    <mergeCell ref="C6:E6"/>
    <mergeCell ref="B14:C14"/>
    <mergeCell ref="B15:C15"/>
    <mergeCell ref="A5:B5"/>
    <mergeCell ref="A6:B6"/>
    <mergeCell ref="B11:C11"/>
    <mergeCell ref="B12:C12"/>
    <mergeCell ref="F4:G4"/>
    <mergeCell ref="F5:G5"/>
    <mergeCell ref="F6:G6"/>
    <mergeCell ref="H4:I4"/>
    <mergeCell ref="H5:I5"/>
    <mergeCell ref="H6:I6"/>
    <mergeCell ref="J31:L31"/>
    <mergeCell ref="D18:E18"/>
    <mergeCell ref="B18:C18"/>
    <mergeCell ref="B19:C19"/>
    <mergeCell ref="D19:E19"/>
    <mergeCell ref="B20:C20"/>
    <mergeCell ref="B21:C21"/>
    <mergeCell ref="D21:E21"/>
    <mergeCell ref="B22:C22"/>
    <mergeCell ref="B27:C27"/>
    <mergeCell ref="D25:E25"/>
    <mergeCell ref="D24:E24"/>
    <mergeCell ref="D22:E22"/>
    <mergeCell ref="A10:A11"/>
    <mergeCell ref="F10:K10"/>
    <mergeCell ref="F11:G11"/>
    <mergeCell ref="H11:I11"/>
    <mergeCell ref="J11:K11"/>
    <mergeCell ref="D20:E20"/>
    <mergeCell ref="B17:C17"/>
    <mergeCell ref="D14:E14"/>
    <mergeCell ref="D15:E15"/>
    <mergeCell ref="D16:E16"/>
    <mergeCell ref="B16:C16"/>
    <mergeCell ref="B28:C28"/>
    <mergeCell ref="B29:C29"/>
    <mergeCell ref="L3:L4"/>
    <mergeCell ref="A3:B4"/>
    <mergeCell ref="B30:C30"/>
    <mergeCell ref="D30:E30"/>
    <mergeCell ref="D29:E29"/>
    <mergeCell ref="D28:E28"/>
    <mergeCell ref="D27:E27"/>
    <mergeCell ref="D17:E17"/>
    <mergeCell ref="B23:C23"/>
    <mergeCell ref="D23:E23"/>
    <mergeCell ref="B24:C24"/>
    <mergeCell ref="B25:C25"/>
    <mergeCell ref="B26:C26"/>
    <mergeCell ref="D26:E26"/>
  </mergeCells>
  <phoneticPr fontId="1"/>
  <printOptions horizontalCentered="1"/>
  <pageMargins left="0.9055118110236221" right="0.70866141732283472" top="0.70866141732283472" bottom="0.31496062992125984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workbookViewId="0">
      <selection activeCell="F4" sqref="F4"/>
    </sheetView>
  </sheetViews>
  <sheetFormatPr defaultRowHeight="13.5"/>
  <cols>
    <col min="1" max="1" width="11.125" style="77" customWidth="1"/>
    <col min="2" max="2" width="4.875" style="77" customWidth="1"/>
    <col min="3" max="3" width="8.75" style="77" hidden="1" customWidth="1"/>
    <col min="4" max="4" width="5.75" style="77" hidden="1" customWidth="1"/>
    <col min="5" max="5" width="8.75" style="77" customWidth="1"/>
    <col min="6" max="6" width="5.75" style="77" customWidth="1"/>
    <col min="7" max="7" width="8.75" style="77" customWidth="1"/>
    <col min="8" max="8" width="5.75" style="77" customWidth="1"/>
    <col min="9" max="9" width="8.75" style="77" customWidth="1"/>
    <col min="10" max="10" width="5.75" style="77" customWidth="1"/>
    <col min="11" max="11" width="8.75" style="77" customWidth="1"/>
    <col min="12" max="12" width="5.75" style="77" customWidth="1"/>
    <col min="13" max="13" width="8.75" style="77" customWidth="1"/>
    <col min="14" max="14" width="5.75" style="77" customWidth="1"/>
    <col min="15" max="16384" width="9" style="77"/>
  </cols>
  <sheetData>
    <row r="1" spans="1:14" ht="7.5" customHeight="1"/>
    <row r="2" spans="1:14" ht="18.75" customHeight="1">
      <c r="A2" s="77" t="s">
        <v>839</v>
      </c>
      <c r="B2" s="154"/>
      <c r="C2" s="154"/>
      <c r="D2" s="154"/>
      <c r="E2" s="154" t="s">
        <v>838</v>
      </c>
      <c r="F2" s="154"/>
      <c r="G2" s="154"/>
      <c r="H2" s="154"/>
      <c r="I2" s="154"/>
      <c r="J2" s="171"/>
      <c r="K2" s="171"/>
      <c r="L2" s="171"/>
      <c r="M2" s="154"/>
      <c r="N2" s="81" t="s">
        <v>833</v>
      </c>
    </row>
    <row r="3" spans="1:14" ht="30" customHeight="1">
      <c r="A3" s="297" t="s">
        <v>556</v>
      </c>
      <c r="B3" s="297"/>
      <c r="C3" s="298" t="s">
        <v>837</v>
      </c>
      <c r="D3" s="299"/>
      <c r="E3" s="298" t="s">
        <v>924</v>
      </c>
      <c r="F3" s="299"/>
      <c r="G3" s="298">
        <v>3</v>
      </c>
      <c r="H3" s="299"/>
      <c r="I3" s="298">
        <v>4</v>
      </c>
      <c r="J3" s="299"/>
      <c r="K3" s="298">
        <v>5</v>
      </c>
      <c r="L3" s="299"/>
      <c r="M3" s="298">
        <v>6</v>
      </c>
      <c r="N3" s="299"/>
    </row>
    <row r="4" spans="1:14" ht="30" customHeight="1">
      <c r="A4" s="295" t="s">
        <v>827</v>
      </c>
      <c r="B4" s="296"/>
      <c r="C4" s="169">
        <v>440</v>
      </c>
      <c r="D4" s="167">
        <v>10</v>
      </c>
      <c r="E4" s="169">
        <v>410</v>
      </c>
      <c r="F4" s="167">
        <v>10</v>
      </c>
      <c r="G4" s="169">
        <v>391</v>
      </c>
      <c r="H4" s="167">
        <v>12</v>
      </c>
      <c r="I4" s="169">
        <v>377</v>
      </c>
      <c r="J4" s="167">
        <v>11</v>
      </c>
      <c r="K4" s="169">
        <v>347</v>
      </c>
      <c r="L4" s="167">
        <v>21</v>
      </c>
      <c r="M4" s="169">
        <v>322</v>
      </c>
      <c r="N4" s="167">
        <v>21</v>
      </c>
    </row>
    <row r="5" spans="1:14" ht="30" customHeight="1">
      <c r="A5" s="295" t="s">
        <v>826</v>
      </c>
      <c r="B5" s="296"/>
      <c r="C5" s="169">
        <v>316</v>
      </c>
      <c r="D5" s="167">
        <v>3</v>
      </c>
      <c r="E5" s="169">
        <v>290</v>
      </c>
      <c r="F5" s="167">
        <v>7</v>
      </c>
      <c r="G5" s="169">
        <v>312</v>
      </c>
      <c r="H5" s="167">
        <v>8</v>
      </c>
      <c r="I5" s="169">
        <v>323</v>
      </c>
      <c r="J5" s="167">
        <v>10</v>
      </c>
      <c r="K5" s="169">
        <v>325</v>
      </c>
      <c r="L5" s="167">
        <v>13</v>
      </c>
      <c r="M5" s="169">
        <v>344</v>
      </c>
      <c r="N5" s="167">
        <v>12</v>
      </c>
    </row>
    <row r="6" spans="1:14" ht="30" customHeight="1">
      <c r="A6" s="295" t="s">
        <v>825</v>
      </c>
      <c r="B6" s="296"/>
      <c r="C6" s="169">
        <v>358</v>
      </c>
      <c r="D6" s="167">
        <v>11</v>
      </c>
      <c r="E6" s="169">
        <v>317</v>
      </c>
      <c r="F6" s="167">
        <v>14</v>
      </c>
      <c r="G6" s="169">
        <v>306</v>
      </c>
      <c r="H6" s="167">
        <v>11</v>
      </c>
      <c r="I6" s="169">
        <v>296</v>
      </c>
      <c r="J6" s="167">
        <v>16</v>
      </c>
      <c r="K6" s="169">
        <v>296</v>
      </c>
      <c r="L6" s="167">
        <v>19</v>
      </c>
      <c r="M6" s="169">
        <v>304</v>
      </c>
      <c r="N6" s="167">
        <v>18</v>
      </c>
    </row>
    <row r="7" spans="1:14" ht="30" customHeight="1">
      <c r="A7" s="295" t="s">
        <v>824</v>
      </c>
      <c r="B7" s="296"/>
      <c r="C7" s="169">
        <v>375</v>
      </c>
      <c r="D7" s="167">
        <v>6</v>
      </c>
      <c r="E7" s="169">
        <v>433</v>
      </c>
      <c r="F7" s="167">
        <v>6</v>
      </c>
      <c r="G7" s="169">
        <v>425</v>
      </c>
      <c r="H7" s="167">
        <v>11</v>
      </c>
      <c r="I7" s="169">
        <v>464</v>
      </c>
      <c r="J7" s="167">
        <v>13</v>
      </c>
      <c r="K7" s="169">
        <v>482</v>
      </c>
      <c r="L7" s="167">
        <v>18</v>
      </c>
      <c r="M7" s="169">
        <v>467</v>
      </c>
      <c r="N7" s="167">
        <v>17</v>
      </c>
    </row>
    <row r="8" spans="1:14" ht="30" customHeight="1">
      <c r="A8" s="295" t="s">
        <v>823</v>
      </c>
      <c r="B8" s="296"/>
      <c r="C8" s="169">
        <v>343</v>
      </c>
      <c r="D8" s="167">
        <v>5</v>
      </c>
      <c r="E8" s="169">
        <v>344</v>
      </c>
      <c r="F8" s="167">
        <v>13</v>
      </c>
      <c r="G8" s="169">
        <v>341</v>
      </c>
      <c r="H8" s="167">
        <v>17</v>
      </c>
      <c r="I8" s="169">
        <v>323</v>
      </c>
      <c r="J8" s="167">
        <v>17</v>
      </c>
      <c r="K8" s="169">
        <v>323</v>
      </c>
      <c r="L8" s="167">
        <v>15</v>
      </c>
      <c r="M8" s="169">
        <v>332</v>
      </c>
      <c r="N8" s="167">
        <v>25</v>
      </c>
    </row>
    <row r="9" spans="1:14" ht="30" customHeight="1">
      <c r="A9" s="295" t="s">
        <v>822</v>
      </c>
      <c r="B9" s="296"/>
      <c r="C9" s="169">
        <v>279</v>
      </c>
      <c r="D9" s="167">
        <v>3</v>
      </c>
      <c r="E9" s="169">
        <v>247</v>
      </c>
      <c r="F9" s="167">
        <v>7</v>
      </c>
      <c r="G9" s="169">
        <v>246</v>
      </c>
      <c r="H9" s="167">
        <v>8</v>
      </c>
      <c r="I9" s="169">
        <v>244</v>
      </c>
      <c r="J9" s="167">
        <v>11</v>
      </c>
      <c r="K9" s="169">
        <v>226</v>
      </c>
      <c r="L9" s="167">
        <v>14</v>
      </c>
      <c r="M9" s="169">
        <v>207</v>
      </c>
      <c r="N9" s="167">
        <v>9</v>
      </c>
    </row>
    <row r="10" spans="1:14" ht="30" customHeight="1">
      <c r="A10" s="295" t="s">
        <v>821</v>
      </c>
      <c r="B10" s="296"/>
      <c r="C10" s="169">
        <v>397</v>
      </c>
      <c r="D10" s="167">
        <v>4</v>
      </c>
      <c r="E10" s="169">
        <v>392</v>
      </c>
      <c r="F10" s="167">
        <v>12</v>
      </c>
      <c r="G10" s="169">
        <v>384</v>
      </c>
      <c r="H10" s="167">
        <v>13</v>
      </c>
      <c r="I10" s="169">
        <v>390</v>
      </c>
      <c r="J10" s="167">
        <v>12</v>
      </c>
      <c r="K10" s="169">
        <v>382</v>
      </c>
      <c r="L10" s="167">
        <v>16</v>
      </c>
      <c r="M10" s="169">
        <v>400</v>
      </c>
      <c r="N10" s="167">
        <v>18</v>
      </c>
    </row>
    <row r="11" spans="1:14" ht="30" customHeight="1">
      <c r="A11" s="295" t="s">
        <v>820</v>
      </c>
      <c r="B11" s="296"/>
      <c r="C11" s="169">
        <v>208</v>
      </c>
      <c r="D11" s="167">
        <v>4</v>
      </c>
      <c r="E11" s="169">
        <v>196</v>
      </c>
      <c r="F11" s="167">
        <v>12</v>
      </c>
      <c r="G11" s="169">
        <v>192</v>
      </c>
      <c r="H11" s="167">
        <v>12</v>
      </c>
      <c r="I11" s="169">
        <v>191</v>
      </c>
      <c r="J11" s="167">
        <v>10</v>
      </c>
      <c r="K11" s="169">
        <v>187</v>
      </c>
      <c r="L11" s="167">
        <v>13</v>
      </c>
      <c r="M11" s="169">
        <v>187</v>
      </c>
      <c r="N11" s="167">
        <v>11</v>
      </c>
    </row>
    <row r="12" spans="1:14" ht="30" customHeight="1">
      <c r="A12" s="295" t="s">
        <v>819</v>
      </c>
      <c r="B12" s="296"/>
      <c r="C12" s="169">
        <v>431</v>
      </c>
      <c r="D12" s="167">
        <v>12</v>
      </c>
      <c r="E12" s="169">
        <v>428</v>
      </c>
      <c r="F12" s="167">
        <v>12</v>
      </c>
      <c r="G12" s="169">
        <v>433</v>
      </c>
      <c r="H12" s="167">
        <v>15</v>
      </c>
      <c r="I12" s="169">
        <v>421</v>
      </c>
      <c r="J12" s="167">
        <v>23</v>
      </c>
      <c r="K12" s="169">
        <v>424</v>
      </c>
      <c r="L12" s="167">
        <v>22</v>
      </c>
      <c r="M12" s="169">
        <v>416</v>
      </c>
      <c r="N12" s="167">
        <v>28</v>
      </c>
    </row>
    <row r="13" spans="1:14" ht="30" customHeight="1">
      <c r="A13" s="295" t="s">
        <v>818</v>
      </c>
      <c r="B13" s="296"/>
      <c r="C13" s="169">
        <v>682</v>
      </c>
      <c r="D13" s="167">
        <v>10</v>
      </c>
      <c r="E13" s="169">
        <v>678</v>
      </c>
      <c r="F13" s="167">
        <v>19</v>
      </c>
      <c r="G13" s="169">
        <v>680</v>
      </c>
      <c r="H13" s="167">
        <v>20</v>
      </c>
      <c r="I13" s="169">
        <v>679</v>
      </c>
      <c r="J13" s="167">
        <v>21</v>
      </c>
      <c r="K13" s="169">
        <v>679</v>
      </c>
      <c r="L13" s="167">
        <v>18</v>
      </c>
      <c r="M13" s="169">
        <v>655</v>
      </c>
      <c r="N13" s="167">
        <v>16</v>
      </c>
    </row>
    <row r="14" spans="1:14" ht="30" customHeight="1">
      <c r="A14" s="295" t="s">
        <v>817</v>
      </c>
      <c r="B14" s="296"/>
      <c r="C14" s="169">
        <v>269</v>
      </c>
      <c r="D14" s="167">
        <v>4</v>
      </c>
      <c r="E14" s="169">
        <v>281</v>
      </c>
      <c r="F14" s="167">
        <v>10</v>
      </c>
      <c r="G14" s="169">
        <v>272</v>
      </c>
      <c r="H14" s="167">
        <v>13</v>
      </c>
      <c r="I14" s="169">
        <v>283</v>
      </c>
      <c r="J14" s="167">
        <v>17</v>
      </c>
      <c r="K14" s="169">
        <v>291</v>
      </c>
      <c r="L14" s="167">
        <v>16</v>
      </c>
      <c r="M14" s="169">
        <v>291</v>
      </c>
      <c r="N14" s="167">
        <v>13</v>
      </c>
    </row>
    <row r="15" spans="1:14" ht="30" customHeight="1">
      <c r="A15" s="295" t="s">
        <v>816</v>
      </c>
      <c r="B15" s="296"/>
      <c r="C15" s="169">
        <v>394</v>
      </c>
      <c r="D15" s="167">
        <v>10</v>
      </c>
      <c r="E15" s="169">
        <v>407</v>
      </c>
      <c r="F15" s="167">
        <v>9</v>
      </c>
      <c r="G15" s="169">
        <v>391</v>
      </c>
      <c r="H15" s="167">
        <v>7</v>
      </c>
      <c r="I15" s="169">
        <v>386</v>
      </c>
      <c r="J15" s="167">
        <v>7</v>
      </c>
      <c r="K15" s="169">
        <v>366</v>
      </c>
      <c r="L15" s="167">
        <v>10</v>
      </c>
      <c r="M15" s="169">
        <v>368</v>
      </c>
      <c r="N15" s="167">
        <v>18</v>
      </c>
    </row>
    <row r="16" spans="1:14" ht="30" customHeight="1">
      <c r="A16" s="295" t="s">
        <v>815</v>
      </c>
      <c r="B16" s="296"/>
      <c r="C16" s="169">
        <v>386</v>
      </c>
      <c r="D16" s="167">
        <v>5</v>
      </c>
      <c r="E16" s="169">
        <v>325</v>
      </c>
      <c r="F16" s="167">
        <v>10</v>
      </c>
      <c r="G16" s="169">
        <v>310</v>
      </c>
      <c r="H16" s="167">
        <v>9</v>
      </c>
      <c r="I16" s="169">
        <v>339</v>
      </c>
      <c r="J16" s="167">
        <v>7</v>
      </c>
      <c r="K16" s="169">
        <v>351</v>
      </c>
      <c r="L16" s="167">
        <v>17</v>
      </c>
      <c r="M16" s="169">
        <v>361</v>
      </c>
      <c r="N16" s="167">
        <v>19</v>
      </c>
    </row>
    <row r="17" spans="1:14" ht="30" customHeight="1">
      <c r="A17" s="295" t="s">
        <v>814</v>
      </c>
      <c r="B17" s="296"/>
      <c r="C17" s="169">
        <v>246</v>
      </c>
      <c r="D17" s="167">
        <v>2</v>
      </c>
      <c r="E17" s="169">
        <v>242</v>
      </c>
      <c r="F17" s="167">
        <v>8</v>
      </c>
      <c r="G17" s="169">
        <v>280</v>
      </c>
      <c r="H17" s="167">
        <v>6</v>
      </c>
      <c r="I17" s="169">
        <v>273</v>
      </c>
      <c r="J17" s="167">
        <v>8</v>
      </c>
      <c r="K17" s="169">
        <v>287</v>
      </c>
      <c r="L17" s="167">
        <v>6</v>
      </c>
      <c r="M17" s="169">
        <v>286</v>
      </c>
      <c r="N17" s="167">
        <v>7</v>
      </c>
    </row>
    <row r="18" spans="1:14" ht="30" customHeight="1">
      <c r="A18" s="295" t="s">
        <v>813</v>
      </c>
      <c r="B18" s="296"/>
      <c r="C18" s="169">
        <v>533</v>
      </c>
      <c r="D18" s="167">
        <v>7</v>
      </c>
      <c r="E18" s="169">
        <v>459</v>
      </c>
      <c r="F18" s="167">
        <v>13</v>
      </c>
      <c r="G18" s="169">
        <v>466</v>
      </c>
      <c r="H18" s="167">
        <v>11</v>
      </c>
      <c r="I18" s="169">
        <v>486</v>
      </c>
      <c r="J18" s="167">
        <v>15</v>
      </c>
      <c r="K18" s="169">
        <v>493</v>
      </c>
      <c r="L18" s="167">
        <v>23</v>
      </c>
      <c r="M18" s="169">
        <v>500</v>
      </c>
      <c r="N18" s="167">
        <v>30</v>
      </c>
    </row>
    <row r="19" spans="1:14" ht="30" customHeight="1">
      <c r="A19" s="301" t="s">
        <v>812</v>
      </c>
      <c r="B19" s="302"/>
      <c r="C19" s="169">
        <v>453</v>
      </c>
      <c r="D19" s="167">
        <v>6</v>
      </c>
      <c r="E19" s="169">
        <v>445</v>
      </c>
      <c r="F19" s="167">
        <v>13</v>
      </c>
      <c r="G19" s="169">
        <v>445</v>
      </c>
      <c r="H19" s="167">
        <v>11</v>
      </c>
      <c r="I19" s="169">
        <v>453</v>
      </c>
      <c r="J19" s="167">
        <v>12</v>
      </c>
      <c r="K19" s="169">
        <v>443</v>
      </c>
      <c r="L19" s="167">
        <v>17</v>
      </c>
      <c r="M19" s="169">
        <v>447</v>
      </c>
      <c r="N19" s="167">
        <v>22</v>
      </c>
    </row>
    <row r="20" spans="1:14" ht="30" customHeight="1">
      <c r="A20" s="298" t="s">
        <v>810</v>
      </c>
      <c r="B20" s="299"/>
      <c r="C20" s="168">
        <f t="shared" ref="C20:N20" si="0">SUM(C4:C19)</f>
        <v>6110</v>
      </c>
      <c r="D20" s="167">
        <f t="shared" si="0"/>
        <v>102</v>
      </c>
      <c r="E20" s="168">
        <f t="shared" si="0"/>
        <v>5894</v>
      </c>
      <c r="F20" s="167">
        <f t="shared" si="0"/>
        <v>175</v>
      </c>
      <c r="G20" s="168">
        <f t="shared" si="0"/>
        <v>5874</v>
      </c>
      <c r="H20" s="167">
        <f t="shared" si="0"/>
        <v>184</v>
      </c>
      <c r="I20" s="168">
        <f t="shared" si="0"/>
        <v>5928</v>
      </c>
      <c r="J20" s="167">
        <f t="shared" si="0"/>
        <v>210</v>
      </c>
      <c r="K20" s="168">
        <f t="shared" si="0"/>
        <v>5902</v>
      </c>
      <c r="L20" s="167">
        <f t="shared" si="0"/>
        <v>258</v>
      </c>
      <c r="M20" s="168">
        <f t="shared" si="0"/>
        <v>5887</v>
      </c>
      <c r="N20" s="167">
        <f t="shared" si="0"/>
        <v>284</v>
      </c>
    </row>
    <row r="21" spans="1:14" ht="18.75" customHeight="1">
      <c r="A21" s="155" t="s">
        <v>836</v>
      </c>
      <c r="N21" s="166" t="s">
        <v>809</v>
      </c>
    </row>
    <row r="37" spans="1:14" ht="13.5" customHeight="1"/>
    <row r="38" spans="1:14" ht="13.5" customHeight="1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</row>
    <row r="40" spans="1:14">
      <c r="A40" s="300"/>
      <c r="B40" s="300"/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</row>
  </sheetData>
  <mergeCells count="25">
    <mergeCell ref="A16:B16"/>
    <mergeCell ref="A40:N40"/>
    <mergeCell ref="A17:B17"/>
    <mergeCell ref="A7:B7"/>
    <mergeCell ref="A20:B20"/>
    <mergeCell ref="A19:B19"/>
    <mergeCell ref="A18:B18"/>
    <mergeCell ref="A15:B15"/>
    <mergeCell ref="A14:B14"/>
    <mergeCell ref="A9:B9"/>
    <mergeCell ref="A13:B13"/>
    <mergeCell ref="A12:B12"/>
    <mergeCell ref="A5:B5"/>
    <mergeCell ref="A6:B6"/>
    <mergeCell ref="M3:N3"/>
    <mergeCell ref="C3:D3"/>
    <mergeCell ref="K3:L3"/>
    <mergeCell ref="I3:J3"/>
    <mergeCell ref="E3:F3"/>
    <mergeCell ref="A4:B4"/>
    <mergeCell ref="A10:B10"/>
    <mergeCell ref="A11:B11"/>
    <mergeCell ref="A8:B8"/>
    <mergeCell ref="A3:B3"/>
    <mergeCell ref="G3:H3"/>
  </mergeCells>
  <phoneticPr fontId="1"/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3"/>
  <sheetViews>
    <sheetView zoomScale="80" zoomScaleNormal="80" workbookViewId="0"/>
  </sheetViews>
  <sheetFormatPr defaultRowHeight="13.5"/>
  <cols>
    <col min="1" max="2" width="6.875" style="77" customWidth="1"/>
    <col min="3" max="20" width="4.875" style="77" customWidth="1"/>
    <col min="21" max="16384" width="9" style="77"/>
  </cols>
  <sheetData>
    <row r="1" spans="1:20" s="162" customFormat="1" ht="25.5" customHeight="1">
      <c r="A1" s="162" t="s">
        <v>835</v>
      </c>
      <c r="B1" s="165"/>
      <c r="C1" s="165"/>
      <c r="D1" s="164"/>
      <c r="E1" s="164"/>
      <c r="F1" s="164"/>
      <c r="G1" s="164"/>
      <c r="H1" s="164"/>
      <c r="I1" s="163" t="s">
        <v>834</v>
      </c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3" t="s">
        <v>833</v>
      </c>
    </row>
    <row r="2" spans="1:20" ht="35.1" customHeight="1">
      <c r="A2" s="309" t="s">
        <v>832</v>
      </c>
      <c r="B2" s="310"/>
      <c r="C2" s="298" t="s">
        <v>158</v>
      </c>
      <c r="D2" s="311"/>
      <c r="E2" s="299"/>
      <c r="F2" s="298">
        <v>2</v>
      </c>
      <c r="G2" s="311"/>
      <c r="H2" s="299"/>
      <c r="I2" s="298">
        <v>3</v>
      </c>
      <c r="J2" s="311"/>
      <c r="K2" s="299"/>
      <c r="L2" s="298">
        <v>4</v>
      </c>
      <c r="M2" s="311"/>
      <c r="N2" s="299"/>
      <c r="O2" s="298">
        <v>5</v>
      </c>
      <c r="P2" s="311"/>
      <c r="Q2" s="299"/>
    </row>
    <row r="3" spans="1:20" ht="35.1" customHeight="1">
      <c r="A3" s="307"/>
      <c r="B3" s="308"/>
      <c r="C3" s="170" t="s">
        <v>831</v>
      </c>
      <c r="D3" s="170" t="s">
        <v>830</v>
      </c>
      <c r="E3" s="161" t="s">
        <v>551</v>
      </c>
      <c r="F3" s="170" t="s">
        <v>831</v>
      </c>
      <c r="G3" s="170" t="s">
        <v>830</v>
      </c>
      <c r="H3" s="161" t="s">
        <v>551</v>
      </c>
      <c r="I3" s="170" t="s">
        <v>831</v>
      </c>
      <c r="J3" s="170" t="s">
        <v>830</v>
      </c>
      <c r="K3" s="161" t="s">
        <v>551</v>
      </c>
      <c r="L3" s="170" t="s">
        <v>831</v>
      </c>
      <c r="M3" s="170" t="s">
        <v>830</v>
      </c>
      <c r="N3" s="161" t="s">
        <v>551</v>
      </c>
      <c r="O3" s="170" t="s">
        <v>829</v>
      </c>
      <c r="P3" s="170" t="s">
        <v>828</v>
      </c>
      <c r="Q3" s="161" t="s">
        <v>546</v>
      </c>
    </row>
    <row r="4" spans="1:20" ht="36.75" customHeight="1">
      <c r="A4" s="295" t="s">
        <v>827</v>
      </c>
      <c r="B4" s="296"/>
      <c r="C4" s="161">
        <v>3</v>
      </c>
      <c r="D4" s="161">
        <v>33</v>
      </c>
      <c r="E4" s="160">
        <f t="shared" ref="E4:E14" si="0">C4+D4</f>
        <v>36</v>
      </c>
      <c r="F4" s="161">
        <v>3</v>
      </c>
      <c r="G4" s="161">
        <v>26</v>
      </c>
      <c r="H4" s="160">
        <f t="shared" ref="H4:H14" si="1">F4+G4</f>
        <v>29</v>
      </c>
      <c r="I4" s="161">
        <v>4</v>
      </c>
      <c r="J4" s="161">
        <v>33</v>
      </c>
      <c r="K4" s="160">
        <f t="shared" ref="K4:K14" si="2">I4+J4</f>
        <v>37</v>
      </c>
      <c r="L4" s="161">
        <v>3</v>
      </c>
      <c r="M4" s="161">
        <v>32</v>
      </c>
      <c r="N4" s="160">
        <f t="shared" ref="N4:N14" si="3">L4+M4</f>
        <v>35</v>
      </c>
      <c r="O4" s="161">
        <v>2</v>
      </c>
      <c r="P4" s="161">
        <v>32</v>
      </c>
      <c r="Q4" s="160">
        <f t="shared" ref="Q4:Q14" si="4">O4+P4</f>
        <v>34</v>
      </c>
    </row>
    <row r="5" spans="1:20" ht="36.75" customHeight="1">
      <c r="A5" s="295" t="s">
        <v>826</v>
      </c>
      <c r="B5" s="296"/>
      <c r="C5" s="161">
        <v>4</v>
      </c>
      <c r="D5" s="161">
        <v>20</v>
      </c>
      <c r="E5" s="160">
        <f t="shared" si="0"/>
        <v>24</v>
      </c>
      <c r="F5" s="161">
        <v>3</v>
      </c>
      <c r="G5" s="161">
        <v>19</v>
      </c>
      <c r="H5" s="160">
        <f t="shared" si="1"/>
        <v>22</v>
      </c>
      <c r="I5" s="161">
        <v>4</v>
      </c>
      <c r="J5" s="161">
        <v>21</v>
      </c>
      <c r="K5" s="160">
        <f t="shared" si="2"/>
        <v>25</v>
      </c>
      <c r="L5" s="161">
        <v>3</v>
      </c>
      <c r="M5" s="161">
        <v>25</v>
      </c>
      <c r="N5" s="160">
        <f t="shared" si="3"/>
        <v>28</v>
      </c>
      <c r="O5" s="161">
        <v>4</v>
      </c>
      <c r="P5" s="161">
        <v>21</v>
      </c>
      <c r="Q5" s="160">
        <f t="shared" si="4"/>
        <v>25</v>
      </c>
    </row>
    <row r="6" spans="1:20" ht="36.75" customHeight="1">
      <c r="A6" s="295" t="s">
        <v>825</v>
      </c>
      <c r="B6" s="296"/>
      <c r="C6" s="161">
        <v>3</v>
      </c>
      <c r="D6" s="161">
        <v>41</v>
      </c>
      <c r="E6" s="160">
        <f t="shared" si="0"/>
        <v>44</v>
      </c>
      <c r="F6" s="161">
        <v>4</v>
      </c>
      <c r="G6" s="161">
        <v>36</v>
      </c>
      <c r="H6" s="160">
        <f t="shared" si="1"/>
        <v>40</v>
      </c>
      <c r="I6" s="161">
        <v>3</v>
      </c>
      <c r="J6" s="161">
        <v>42</v>
      </c>
      <c r="K6" s="160">
        <f t="shared" si="2"/>
        <v>45</v>
      </c>
      <c r="L6" s="161">
        <v>5</v>
      </c>
      <c r="M6" s="161">
        <v>41</v>
      </c>
      <c r="N6" s="160">
        <f t="shared" si="3"/>
        <v>46</v>
      </c>
      <c r="O6" s="161">
        <v>5</v>
      </c>
      <c r="P6" s="161">
        <v>49</v>
      </c>
      <c r="Q6" s="160">
        <f t="shared" si="4"/>
        <v>54</v>
      </c>
    </row>
    <row r="7" spans="1:20" ht="36.75" customHeight="1">
      <c r="A7" s="295" t="s">
        <v>824</v>
      </c>
      <c r="B7" s="296"/>
      <c r="C7" s="161">
        <v>5</v>
      </c>
      <c r="D7" s="161">
        <v>32</v>
      </c>
      <c r="E7" s="160">
        <f t="shared" si="0"/>
        <v>37</v>
      </c>
      <c r="F7" s="161">
        <v>9</v>
      </c>
      <c r="G7" s="161">
        <v>34</v>
      </c>
      <c r="H7" s="160">
        <f t="shared" si="1"/>
        <v>43</v>
      </c>
      <c r="I7" s="161">
        <v>5</v>
      </c>
      <c r="J7" s="161">
        <v>31</v>
      </c>
      <c r="K7" s="160">
        <f t="shared" si="2"/>
        <v>36</v>
      </c>
      <c r="L7" s="161">
        <v>4</v>
      </c>
      <c r="M7" s="161">
        <v>32</v>
      </c>
      <c r="N7" s="160">
        <f t="shared" si="3"/>
        <v>36</v>
      </c>
      <c r="O7" s="161">
        <v>2</v>
      </c>
      <c r="P7" s="161">
        <v>43</v>
      </c>
      <c r="Q7" s="160">
        <f t="shared" si="4"/>
        <v>45</v>
      </c>
    </row>
    <row r="8" spans="1:20" ht="36.75" customHeight="1">
      <c r="A8" s="295" t="s">
        <v>823</v>
      </c>
      <c r="B8" s="296"/>
      <c r="C8" s="161">
        <v>1</v>
      </c>
      <c r="D8" s="161">
        <v>40</v>
      </c>
      <c r="E8" s="160">
        <f t="shared" si="0"/>
        <v>41</v>
      </c>
      <c r="F8" s="161">
        <v>2</v>
      </c>
      <c r="G8" s="161">
        <v>45</v>
      </c>
      <c r="H8" s="160">
        <f t="shared" si="1"/>
        <v>47</v>
      </c>
      <c r="I8" s="161">
        <v>2</v>
      </c>
      <c r="J8" s="161">
        <v>36</v>
      </c>
      <c r="K8" s="160">
        <f t="shared" si="2"/>
        <v>38</v>
      </c>
      <c r="L8" s="161">
        <v>3</v>
      </c>
      <c r="M8" s="161">
        <v>31</v>
      </c>
      <c r="N8" s="160">
        <f t="shared" si="3"/>
        <v>34</v>
      </c>
      <c r="O8" s="161">
        <v>2</v>
      </c>
      <c r="P8" s="161">
        <v>17</v>
      </c>
      <c r="Q8" s="160">
        <f t="shared" si="4"/>
        <v>19</v>
      </c>
    </row>
    <row r="9" spans="1:20" ht="36.75" customHeight="1">
      <c r="A9" s="295" t="s">
        <v>822</v>
      </c>
      <c r="B9" s="296"/>
      <c r="C9" s="161">
        <v>1</v>
      </c>
      <c r="D9" s="161">
        <v>25</v>
      </c>
      <c r="E9" s="160">
        <f t="shared" si="0"/>
        <v>26</v>
      </c>
      <c r="F9" s="161">
        <v>2</v>
      </c>
      <c r="G9" s="161">
        <v>21</v>
      </c>
      <c r="H9" s="160">
        <f t="shared" si="1"/>
        <v>23</v>
      </c>
      <c r="I9" s="161">
        <v>4</v>
      </c>
      <c r="J9" s="161">
        <v>30</v>
      </c>
      <c r="K9" s="160">
        <f t="shared" si="2"/>
        <v>34</v>
      </c>
      <c r="L9" s="161">
        <v>1</v>
      </c>
      <c r="M9" s="161">
        <v>37</v>
      </c>
      <c r="N9" s="160">
        <f t="shared" si="3"/>
        <v>38</v>
      </c>
      <c r="O9" s="161">
        <v>1</v>
      </c>
      <c r="P9" s="161">
        <v>34</v>
      </c>
      <c r="Q9" s="160">
        <f t="shared" si="4"/>
        <v>35</v>
      </c>
    </row>
    <row r="10" spans="1:20" ht="36.75" customHeight="1">
      <c r="A10" s="295" t="s">
        <v>821</v>
      </c>
      <c r="B10" s="296"/>
      <c r="C10" s="161">
        <v>0</v>
      </c>
      <c r="D10" s="161">
        <v>18</v>
      </c>
      <c r="E10" s="160">
        <f t="shared" si="0"/>
        <v>18</v>
      </c>
      <c r="F10" s="161">
        <v>1</v>
      </c>
      <c r="G10" s="161">
        <v>17</v>
      </c>
      <c r="H10" s="160">
        <f t="shared" si="1"/>
        <v>18</v>
      </c>
      <c r="I10" s="161">
        <v>2</v>
      </c>
      <c r="J10" s="161">
        <v>17</v>
      </c>
      <c r="K10" s="160">
        <f t="shared" si="2"/>
        <v>19</v>
      </c>
      <c r="L10" s="161">
        <v>4</v>
      </c>
      <c r="M10" s="161">
        <v>17</v>
      </c>
      <c r="N10" s="160">
        <f t="shared" si="3"/>
        <v>21</v>
      </c>
      <c r="O10" s="161">
        <v>3</v>
      </c>
      <c r="P10" s="161">
        <v>23</v>
      </c>
      <c r="Q10" s="160">
        <f t="shared" si="4"/>
        <v>26</v>
      </c>
    </row>
    <row r="11" spans="1:20" ht="36.75" customHeight="1">
      <c r="A11" s="295" t="s">
        <v>820</v>
      </c>
      <c r="B11" s="296"/>
      <c r="C11" s="161">
        <v>0</v>
      </c>
      <c r="D11" s="161">
        <v>18</v>
      </c>
      <c r="E11" s="160">
        <f t="shared" si="0"/>
        <v>18</v>
      </c>
      <c r="F11" s="161">
        <v>0</v>
      </c>
      <c r="G11" s="161">
        <v>15</v>
      </c>
      <c r="H11" s="160">
        <f t="shared" si="1"/>
        <v>15</v>
      </c>
      <c r="I11" s="161">
        <v>0</v>
      </c>
      <c r="J11" s="161">
        <v>13</v>
      </c>
      <c r="K11" s="160">
        <f t="shared" si="2"/>
        <v>13</v>
      </c>
      <c r="L11" s="161">
        <v>3</v>
      </c>
      <c r="M11" s="161">
        <v>9</v>
      </c>
      <c r="N11" s="160">
        <f t="shared" si="3"/>
        <v>12</v>
      </c>
      <c r="O11" s="161">
        <v>1</v>
      </c>
      <c r="P11" s="161">
        <v>9</v>
      </c>
      <c r="Q11" s="160">
        <f t="shared" si="4"/>
        <v>10</v>
      </c>
    </row>
    <row r="12" spans="1:20" ht="36.75" customHeight="1">
      <c r="A12" s="295" t="s">
        <v>819</v>
      </c>
      <c r="B12" s="296"/>
      <c r="C12" s="161">
        <v>1</v>
      </c>
      <c r="D12" s="161">
        <v>28</v>
      </c>
      <c r="E12" s="160">
        <f t="shared" si="0"/>
        <v>29</v>
      </c>
      <c r="F12" s="161">
        <v>2</v>
      </c>
      <c r="G12" s="161">
        <v>25</v>
      </c>
      <c r="H12" s="160">
        <f t="shared" si="1"/>
        <v>27</v>
      </c>
      <c r="I12" s="161">
        <v>1</v>
      </c>
      <c r="J12" s="161">
        <v>31</v>
      </c>
      <c r="K12" s="160">
        <f t="shared" si="2"/>
        <v>32</v>
      </c>
      <c r="L12" s="161">
        <v>1</v>
      </c>
      <c r="M12" s="161">
        <v>30</v>
      </c>
      <c r="N12" s="160">
        <f t="shared" si="3"/>
        <v>31</v>
      </c>
      <c r="O12" s="161">
        <v>1</v>
      </c>
      <c r="P12" s="161">
        <v>34</v>
      </c>
      <c r="Q12" s="160">
        <f t="shared" si="4"/>
        <v>35</v>
      </c>
    </row>
    <row r="13" spans="1:20" ht="36.75" customHeight="1">
      <c r="A13" s="295" t="s">
        <v>818</v>
      </c>
      <c r="B13" s="296"/>
      <c r="C13" s="161">
        <v>1</v>
      </c>
      <c r="D13" s="161">
        <v>43</v>
      </c>
      <c r="E13" s="160">
        <f t="shared" si="0"/>
        <v>44</v>
      </c>
      <c r="F13" s="161">
        <v>0</v>
      </c>
      <c r="G13" s="161">
        <v>44</v>
      </c>
      <c r="H13" s="160">
        <f t="shared" si="1"/>
        <v>44</v>
      </c>
      <c r="I13" s="161">
        <v>0</v>
      </c>
      <c r="J13" s="161">
        <v>38</v>
      </c>
      <c r="K13" s="160">
        <f t="shared" si="2"/>
        <v>38</v>
      </c>
      <c r="L13" s="161">
        <v>1</v>
      </c>
      <c r="M13" s="161">
        <v>35</v>
      </c>
      <c r="N13" s="160">
        <f t="shared" si="3"/>
        <v>36</v>
      </c>
      <c r="O13" s="161">
        <v>1</v>
      </c>
      <c r="P13" s="161">
        <v>28</v>
      </c>
      <c r="Q13" s="160">
        <f t="shared" si="4"/>
        <v>29</v>
      </c>
    </row>
    <row r="14" spans="1:20" ht="36.75" customHeight="1">
      <c r="A14" s="295" t="s">
        <v>817</v>
      </c>
      <c r="B14" s="296"/>
      <c r="C14" s="161">
        <v>1</v>
      </c>
      <c r="D14" s="161">
        <v>25</v>
      </c>
      <c r="E14" s="160">
        <f t="shared" si="0"/>
        <v>26</v>
      </c>
      <c r="F14" s="161">
        <v>0</v>
      </c>
      <c r="G14" s="161">
        <v>26</v>
      </c>
      <c r="H14" s="160">
        <f t="shared" si="1"/>
        <v>26</v>
      </c>
      <c r="I14" s="161">
        <v>1</v>
      </c>
      <c r="J14" s="161">
        <v>27</v>
      </c>
      <c r="K14" s="160">
        <f t="shared" si="2"/>
        <v>28</v>
      </c>
      <c r="L14" s="161">
        <v>0</v>
      </c>
      <c r="M14" s="161">
        <v>30</v>
      </c>
      <c r="N14" s="160">
        <f t="shared" si="3"/>
        <v>30</v>
      </c>
      <c r="O14" s="161">
        <v>2</v>
      </c>
      <c r="P14" s="161">
        <v>20</v>
      </c>
      <c r="Q14" s="160">
        <f t="shared" si="4"/>
        <v>22</v>
      </c>
    </row>
    <row r="15" spans="1:20" s="78" customFormat="1" ht="38.25" customHeight="1">
      <c r="A15" s="298" t="s">
        <v>811</v>
      </c>
      <c r="B15" s="299"/>
      <c r="C15" s="161">
        <f t="shared" ref="C15:Q15" si="5">SUM(C4:C14)</f>
        <v>20</v>
      </c>
      <c r="D15" s="161">
        <f t="shared" si="5"/>
        <v>323</v>
      </c>
      <c r="E15" s="160">
        <f t="shared" si="5"/>
        <v>343</v>
      </c>
      <c r="F15" s="161">
        <f t="shared" si="5"/>
        <v>26</v>
      </c>
      <c r="G15" s="161">
        <f t="shared" si="5"/>
        <v>308</v>
      </c>
      <c r="H15" s="160">
        <f t="shared" si="5"/>
        <v>334</v>
      </c>
      <c r="I15" s="161">
        <f t="shared" si="5"/>
        <v>26</v>
      </c>
      <c r="J15" s="161">
        <f t="shared" si="5"/>
        <v>319</v>
      </c>
      <c r="K15" s="160">
        <f t="shared" si="5"/>
        <v>345</v>
      </c>
      <c r="L15" s="161">
        <f t="shared" si="5"/>
        <v>28</v>
      </c>
      <c r="M15" s="161">
        <f t="shared" si="5"/>
        <v>319</v>
      </c>
      <c r="N15" s="160">
        <f t="shared" si="5"/>
        <v>347</v>
      </c>
      <c r="O15" s="161">
        <f t="shared" si="5"/>
        <v>24</v>
      </c>
      <c r="P15" s="161">
        <f t="shared" si="5"/>
        <v>310</v>
      </c>
      <c r="Q15" s="160">
        <f t="shared" si="5"/>
        <v>334</v>
      </c>
    </row>
    <row r="16" spans="1:20" ht="36.75" customHeight="1">
      <c r="A16" s="295" t="s">
        <v>816</v>
      </c>
      <c r="B16" s="296"/>
      <c r="C16" s="161">
        <v>3</v>
      </c>
      <c r="D16" s="161">
        <v>41</v>
      </c>
      <c r="E16" s="160">
        <f>C16+D16</f>
        <v>44</v>
      </c>
      <c r="F16" s="161">
        <v>5</v>
      </c>
      <c r="G16" s="161">
        <v>43</v>
      </c>
      <c r="H16" s="160">
        <f>F16+G16</f>
        <v>48</v>
      </c>
      <c r="I16" s="161">
        <v>6</v>
      </c>
      <c r="J16" s="161">
        <v>35</v>
      </c>
      <c r="K16" s="160">
        <f>I16+J16</f>
        <v>41</v>
      </c>
      <c r="L16" s="161">
        <v>4</v>
      </c>
      <c r="M16" s="161">
        <v>36</v>
      </c>
      <c r="N16" s="160">
        <f>L16+M16</f>
        <v>40</v>
      </c>
      <c r="O16" s="161">
        <v>1</v>
      </c>
      <c r="P16" s="161">
        <v>38</v>
      </c>
      <c r="Q16" s="160">
        <f>O16+P16</f>
        <v>39</v>
      </c>
    </row>
    <row r="17" spans="1:20" ht="36.75" customHeight="1">
      <c r="A17" s="295" t="s">
        <v>815</v>
      </c>
      <c r="B17" s="296"/>
      <c r="C17" s="161">
        <v>5</v>
      </c>
      <c r="D17" s="161">
        <v>53</v>
      </c>
      <c r="E17" s="160">
        <f>C17+D17</f>
        <v>58</v>
      </c>
      <c r="F17" s="161">
        <v>3</v>
      </c>
      <c r="G17" s="161">
        <v>38</v>
      </c>
      <c r="H17" s="160">
        <f>F17+G17</f>
        <v>41</v>
      </c>
      <c r="I17" s="161">
        <v>2</v>
      </c>
      <c r="J17" s="161">
        <v>27</v>
      </c>
      <c r="K17" s="160">
        <f>I17+J17</f>
        <v>29</v>
      </c>
      <c r="L17" s="161">
        <v>3</v>
      </c>
      <c r="M17" s="161">
        <v>37</v>
      </c>
      <c r="N17" s="160">
        <f>L17+M17</f>
        <v>40</v>
      </c>
      <c r="O17" s="161">
        <v>4</v>
      </c>
      <c r="P17" s="161">
        <v>41</v>
      </c>
      <c r="Q17" s="160">
        <f>O17+P17</f>
        <v>45</v>
      </c>
    </row>
    <row r="18" spans="1:20" ht="36.75" customHeight="1">
      <c r="A18" s="295" t="s">
        <v>814</v>
      </c>
      <c r="B18" s="296"/>
      <c r="C18" s="161">
        <v>1</v>
      </c>
      <c r="D18" s="161">
        <v>28</v>
      </c>
      <c r="E18" s="160">
        <f>C18+D18</f>
        <v>29</v>
      </c>
      <c r="F18" s="161">
        <v>1</v>
      </c>
      <c r="G18" s="161">
        <v>29</v>
      </c>
      <c r="H18" s="160">
        <f>F18+G18</f>
        <v>30</v>
      </c>
      <c r="I18" s="161">
        <v>2</v>
      </c>
      <c r="J18" s="161">
        <v>31</v>
      </c>
      <c r="K18" s="160">
        <f>I18+J18</f>
        <v>33</v>
      </c>
      <c r="L18" s="161">
        <v>4</v>
      </c>
      <c r="M18" s="161">
        <v>27</v>
      </c>
      <c r="N18" s="160">
        <f>L18+M18</f>
        <v>31</v>
      </c>
      <c r="O18" s="161">
        <v>5</v>
      </c>
      <c r="P18" s="161">
        <v>26</v>
      </c>
      <c r="Q18" s="160">
        <f>O18+P18</f>
        <v>31</v>
      </c>
    </row>
    <row r="19" spans="1:20" ht="36.75" customHeight="1">
      <c r="A19" s="295" t="s">
        <v>813</v>
      </c>
      <c r="B19" s="296"/>
      <c r="C19" s="161">
        <v>3</v>
      </c>
      <c r="D19" s="161">
        <v>38</v>
      </c>
      <c r="E19" s="160">
        <f>C19+D19</f>
        <v>41</v>
      </c>
      <c r="F19" s="161">
        <v>0</v>
      </c>
      <c r="G19" s="161">
        <v>47</v>
      </c>
      <c r="H19" s="160">
        <f>F19+G19</f>
        <v>47</v>
      </c>
      <c r="I19" s="161">
        <v>1</v>
      </c>
      <c r="J19" s="161">
        <v>47</v>
      </c>
      <c r="K19" s="160">
        <f>I19+J19</f>
        <v>48</v>
      </c>
      <c r="L19" s="161">
        <v>1</v>
      </c>
      <c r="M19" s="161">
        <v>36</v>
      </c>
      <c r="N19" s="160">
        <f>L19+M19</f>
        <v>37</v>
      </c>
      <c r="O19" s="161">
        <v>2</v>
      </c>
      <c r="P19" s="161">
        <v>39</v>
      </c>
      <c r="Q19" s="160">
        <f>O19+P19</f>
        <v>41</v>
      </c>
    </row>
    <row r="20" spans="1:20" ht="36.75" customHeight="1">
      <c r="A20" s="295" t="s">
        <v>812</v>
      </c>
      <c r="B20" s="296"/>
      <c r="C20" s="161">
        <v>1</v>
      </c>
      <c r="D20" s="161">
        <v>43</v>
      </c>
      <c r="E20" s="160">
        <f>C20+D20</f>
        <v>44</v>
      </c>
      <c r="F20" s="161">
        <v>3</v>
      </c>
      <c r="G20" s="161">
        <v>42</v>
      </c>
      <c r="H20" s="160">
        <f>F20+G20</f>
        <v>45</v>
      </c>
      <c r="I20" s="161">
        <v>3</v>
      </c>
      <c r="J20" s="161">
        <v>43</v>
      </c>
      <c r="K20" s="160">
        <f>I20+J20</f>
        <v>46</v>
      </c>
      <c r="L20" s="161">
        <v>3</v>
      </c>
      <c r="M20" s="161">
        <v>53</v>
      </c>
      <c r="N20" s="160">
        <f>L20+M20</f>
        <v>56</v>
      </c>
      <c r="O20" s="161">
        <v>1</v>
      </c>
      <c r="P20" s="161">
        <v>39</v>
      </c>
      <c r="Q20" s="160">
        <f>O20+P20</f>
        <v>40</v>
      </c>
    </row>
    <row r="21" spans="1:20" ht="38.25" customHeight="1" thickBot="1">
      <c r="A21" s="305" t="s">
        <v>811</v>
      </c>
      <c r="B21" s="306"/>
      <c r="C21" s="159">
        <f t="shared" ref="C21:Q21" si="6">SUM(C16:C20)</f>
        <v>13</v>
      </c>
      <c r="D21" s="159">
        <f t="shared" si="6"/>
        <v>203</v>
      </c>
      <c r="E21" s="158">
        <f t="shared" si="6"/>
        <v>216</v>
      </c>
      <c r="F21" s="159">
        <f t="shared" si="6"/>
        <v>12</v>
      </c>
      <c r="G21" s="159">
        <f t="shared" si="6"/>
        <v>199</v>
      </c>
      <c r="H21" s="158">
        <f t="shared" si="6"/>
        <v>211</v>
      </c>
      <c r="I21" s="159">
        <f t="shared" si="6"/>
        <v>14</v>
      </c>
      <c r="J21" s="159">
        <f t="shared" si="6"/>
        <v>183</v>
      </c>
      <c r="K21" s="158">
        <f t="shared" si="6"/>
        <v>197</v>
      </c>
      <c r="L21" s="159">
        <f t="shared" si="6"/>
        <v>15</v>
      </c>
      <c r="M21" s="159">
        <f t="shared" si="6"/>
        <v>189</v>
      </c>
      <c r="N21" s="158">
        <f t="shared" si="6"/>
        <v>204</v>
      </c>
      <c r="O21" s="158">
        <f t="shared" si="6"/>
        <v>13</v>
      </c>
      <c r="P21" s="158">
        <f t="shared" si="6"/>
        <v>183</v>
      </c>
      <c r="Q21" s="158">
        <f t="shared" si="6"/>
        <v>196</v>
      </c>
    </row>
    <row r="22" spans="1:20" ht="38.25" customHeight="1" thickTop="1">
      <c r="A22" s="307" t="s">
        <v>810</v>
      </c>
      <c r="B22" s="308"/>
      <c r="C22" s="157">
        <f t="shared" ref="C22:Q22" si="7">C15+C21</f>
        <v>33</v>
      </c>
      <c r="D22" s="157">
        <f t="shared" si="7"/>
        <v>526</v>
      </c>
      <c r="E22" s="156">
        <f t="shared" si="7"/>
        <v>559</v>
      </c>
      <c r="F22" s="157">
        <f t="shared" si="7"/>
        <v>38</v>
      </c>
      <c r="G22" s="157">
        <f t="shared" si="7"/>
        <v>507</v>
      </c>
      <c r="H22" s="156">
        <f t="shared" si="7"/>
        <v>545</v>
      </c>
      <c r="I22" s="157">
        <f t="shared" si="7"/>
        <v>40</v>
      </c>
      <c r="J22" s="157">
        <f t="shared" si="7"/>
        <v>502</v>
      </c>
      <c r="K22" s="156">
        <f t="shared" si="7"/>
        <v>542</v>
      </c>
      <c r="L22" s="157">
        <f t="shared" si="7"/>
        <v>43</v>
      </c>
      <c r="M22" s="157">
        <f t="shared" si="7"/>
        <v>508</v>
      </c>
      <c r="N22" s="156">
        <f t="shared" si="7"/>
        <v>551</v>
      </c>
      <c r="O22" s="157">
        <f t="shared" si="7"/>
        <v>37</v>
      </c>
      <c r="P22" s="157">
        <f t="shared" si="7"/>
        <v>493</v>
      </c>
      <c r="Q22" s="156">
        <f t="shared" si="7"/>
        <v>530</v>
      </c>
    </row>
    <row r="23" spans="1:20" ht="18.75" customHeight="1">
      <c r="A23" s="155"/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304" t="s">
        <v>809</v>
      </c>
      <c r="R23" s="304"/>
      <c r="S23" s="304"/>
      <c r="T23" s="304"/>
    </row>
    <row r="33" spans="1:20">
      <c r="A33" s="300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3"/>
      <c r="N33" s="303"/>
      <c r="O33" s="303"/>
      <c r="P33" s="303"/>
      <c r="Q33" s="303"/>
      <c r="R33" s="303"/>
      <c r="S33" s="303"/>
      <c r="T33" s="303"/>
    </row>
  </sheetData>
  <mergeCells count="27">
    <mergeCell ref="A9:B9"/>
    <mergeCell ref="L2:N2"/>
    <mergeCell ref="O2:Q2"/>
    <mergeCell ref="A4:B4"/>
    <mergeCell ref="A5:B5"/>
    <mergeCell ref="A6:B6"/>
    <mergeCell ref="A7:B7"/>
    <mergeCell ref="A8:B8"/>
    <mergeCell ref="A2:B3"/>
    <mergeCell ref="C2:E2"/>
    <mergeCell ref="F2:H2"/>
    <mergeCell ref="I2:K2"/>
    <mergeCell ref="A33:T33"/>
    <mergeCell ref="Q23:T23"/>
    <mergeCell ref="A21:B21"/>
    <mergeCell ref="A22:B22"/>
    <mergeCell ref="A15:B15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</mergeCells>
  <phoneticPr fontId="1"/>
  <pageMargins left="0.78740157480314965" right="0.59055118110236227" top="0.78740157480314965" bottom="0.39370078740157483" header="0.51181102362204722" footer="0.51181102362204722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8"/>
  <sheetViews>
    <sheetView zoomScale="90" zoomScaleNormal="90" workbookViewId="0">
      <selection activeCell="I23" sqref="I23"/>
    </sheetView>
  </sheetViews>
  <sheetFormatPr defaultRowHeight="13.5"/>
  <cols>
    <col min="1" max="1" width="4.375" style="137" customWidth="1"/>
    <col min="2" max="2" width="12.625" style="137" customWidth="1"/>
    <col min="3" max="3" width="17.75" style="137" customWidth="1"/>
    <col min="4" max="4" width="11.375" style="137" hidden="1" customWidth="1"/>
    <col min="5" max="9" width="11.375" style="137" customWidth="1"/>
    <col min="10" max="16384" width="9" style="137"/>
  </cols>
  <sheetData>
    <row r="2" spans="2:10">
      <c r="B2" s="153" t="s">
        <v>808</v>
      </c>
      <c r="D2" s="152"/>
      <c r="E2" s="152"/>
      <c r="F2" s="152"/>
      <c r="G2" s="151"/>
      <c r="H2" s="151"/>
      <c r="I2" s="150" t="s">
        <v>160</v>
      </c>
    </row>
    <row r="3" spans="2:10" ht="24" customHeight="1">
      <c r="B3" s="319" t="s">
        <v>807</v>
      </c>
      <c r="C3" s="320"/>
      <c r="D3" s="149" t="s">
        <v>806</v>
      </c>
      <c r="E3" s="149" t="s">
        <v>158</v>
      </c>
      <c r="F3" s="149">
        <v>2</v>
      </c>
      <c r="G3" s="149">
        <v>3</v>
      </c>
      <c r="H3" s="149">
        <v>4</v>
      </c>
      <c r="I3" s="149">
        <v>5</v>
      </c>
      <c r="J3" s="148"/>
    </row>
    <row r="4" spans="2:10" ht="19.5" customHeight="1">
      <c r="B4" s="316" t="s">
        <v>805</v>
      </c>
      <c r="C4" s="147" t="s">
        <v>800</v>
      </c>
      <c r="D4" s="142">
        <v>125</v>
      </c>
      <c r="E4" s="142">
        <v>399</v>
      </c>
      <c r="F4" s="142">
        <v>252</v>
      </c>
      <c r="G4" s="142">
        <v>199</v>
      </c>
      <c r="H4" s="142">
        <v>324</v>
      </c>
      <c r="I4" s="142">
        <v>411</v>
      </c>
      <c r="J4" s="146"/>
    </row>
    <row r="5" spans="2:10" ht="19.5" customHeight="1">
      <c r="B5" s="317"/>
      <c r="C5" s="144" t="s">
        <v>799</v>
      </c>
      <c r="D5" s="142">
        <v>155</v>
      </c>
      <c r="E5" s="142">
        <v>1578</v>
      </c>
      <c r="F5" s="142">
        <v>702</v>
      </c>
      <c r="G5" s="142">
        <v>902</v>
      </c>
      <c r="H5" s="142">
        <v>1142</v>
      </c>
      <c r="I5" s="142">
        <v>1158</v>
      </c>
      <c r="J5" s="146"/>
    </row>
    <row r="6" spans="2:10" ht="19.5" customHeight="1">
      <c r="B6" s="317"/>
      <c r="C6" s="144" t="s">
        <v>798</v>
      </c>
      <c r="D6" s="142">
        <v>287</v>
      </c>
      <c r="E6" s="142">
        <v>643</v>
      </c>
      <c r="F6" s="142">
        <v>333</v>
      </c>
      <c r="G6" s="142">
        <v>583</v>
      </c>
      <c r="H6" s="142">
        <v>578</v>
      </c>
      <c r="I6" s="142">
        <v>538</v>
      </c>
      <c r="J6" s="146"/>
    </row>
    <row r="7" spans="2:10" ht="19.5" customHeight="1">
      <c r="B7" s="317"/>
      <c r="C7" s="144" t="s">
        <v>797</v>
      </c>
      <c r="D7" s="142">
        <v>3301</v>
      </c>
      <c r="E7" s="142">
        <v>1351</v>
      </c>
      <c r="F7" s="142">
        <v>577</v>
      </c>
      <c r="G7" s="142">
        <v>823</v>
      </c>
      <c r="H7" s="142">
        <v>941</v>
      </c>
      <c r="I7" s="142">
        <v>1151</v>
      </c>
      <c r="J7" s="146"/>
    </row>
    <row r="8" spans="2:10" ht="19.5" customHeight="1">
      <c r="B8" s="317"/>
      <c r="C8" s="144" t="s">
        <v>796</v>
      </c>
      <c r="D8" s="142">
        <v>82</v>
      </c>
      <c r="E8" s="142">
        <v>56</v>
      </c>
      <c r="F8" s="142">
        <v>15</v>
      </c>
      <c r="G8" s="142">
        <v>12</v>
      </c>
      <c r="H8" s="142">
        <v>13</v>
      </c>
      <c r="I8" s="142">
        <v>53</v>
      </c>
      <c r="J8" s="146"/>
    </row>
    <row r="9" spans="2:10" ht="19.5" customHeight="1">
      <c r="B9" s="317"/>
      <c r="C9" s="144" t="s">
        <v>795</v>
      </c>
      <c r="D9" s="142">
        <v>291</v>
      </c>
      <c r="E9" s="142">
        <v>760</v>
      </c>
      <c r="F9" s="142">
        <v>761</v>
      </c>
      <c r="G9" s="142">
        <v>630</v>
      </c>
      <c r="H9" s="142">
        <v>621</v>
      </c>
      <c r="I9" s="142">
        <v>397</v>
      </c>
      <c r="J9" s="146"/>
    </row>
    <row r="10" spans="2:10" ht="19.5" customHeight="1">
      <c r="B10" s="318"/>
      <c r="C10" s="144" t="s">
        <v>546</v>
      </c>
      <c r="D10" s="142">
        <f t="shared" ref="D10:I10" si="0">SUM(D4:D9)</f>
        <v>4241</v>
      </c>
      <c r="E10" s="142">
        <f t="shared" si="0"/>
        <v>4787</v>
      </c>
      <c r="F10" s="142">
        <f t="shared" si="0"/>
        <v>2640</v>
      </c>
      <c r="G10" s="142">
        <f t="shared" si="0"/>
        <v>3149</v>
      </c>
      <c r="H10" s="142">
        <f t="shared" si="0"/>
        <v>3619</v>
      </c>
      <c r="I10" s="142">
        <f t="shared" si="0"/>
        <v>3708</v>
      </c>
      <c r="J10" s="146"/>
    </row>
    <row r="11" spans="2:10" ht="19.5" customHeight="1">
      <c r="B11" s="321" t="s">
        <v>804</v>
      </c>
      <c r="C11" s="144" t="s">
        <v>800</v>
      </c>
      <c r="D11" s="142">
        <v>0</v>
      </c>
      <c r="E11" s="142">
        <v>117</v>
      </c>
      <c r="F11" s="142">
        <v>104</v>
      </c>
      <c r="G11" s="142">
        <v>185</v>
      </c>
      <c r="H11" s="142">
        <v>189</v>
      </c>
      <c r="I11" s="142">
        <v>103</v>
      </c>
      <c r="J11" s="146"/>
    </row>
    <row r="12" spans="2:10" ht="19.5" customHeight="1">
      <c r="B12" s="322"/>
      <c r="C12" s="144" t="s">
        <v>799</v>
      </c>
      <c r="D12" s="142">
        <v>0</v>
      </c>
      <c r="E12" s="142">
        <v>652</v>
      </c>
      <c r="F12" s="142">
        <v>445</v>
      </c>
      <c r="G12" s="142">
        <v>532</v>
      </c>
      <c r="H12" s="142">
        <v>626</v>
      </c>
      <c r="I12" s="142">
        <v>662</v>
      </c>
      <c r="J12" s="146"/>
    </row>
    <row r="13" spans="2:10" ht="19.5" customHeight="1">
      <c r="B13" s="322"/>
      <c r="C13" s="144" t="s">
        <v>798</v>
      </c>
      <c r="D13" s="142">
        <v>0</v>
      </c>
      <c r="E13" s="142">
        <v>176</v>
      </c>
      <c r="F13" s="142">
        <v>89</v>
      </c>
      <c r="G13" s="142">
        <v>125</v>
      </c>
      <c r="H13" s="142">
        <v>115</v>
      </c>
      <c r="I13" s="142">
        <v>144</v>
      </c>
      <c r="J13" s="146"/>
    </row>
    <row r="14" spans="2:10" ht="19.5" customHeight="1">
      <c r="B14" s="322"/>
      <c r="C14" s="144" t="s">
        <v>797</v>
      </c>
      <c r="D14" s="142">
        <v>0</v>
      </c>
      <c r="E14" s="142">
        <v>873</v>
      </c>
      <c r="F14" s="142">
        <v>476</v>
      </c>
      <c r="G14" s="142">
        <v>830</v>
      </c>
      <c r="H14" s="142">
        <v>1129</v>
      </c>
      <c r="I14" s="142">
        <v>1101</v>
      </c>
      <c r="J14" s="146"/>
    </row>
    <row r="15" spans="2:10" ht="19.5" customHeight="1">
      <c r="B15" s="322"/>
      <c r="C15" s="144" t="s">
        <v>796</v>
      </c>
      <c r="D15" s="142">
        <v>0</v>
      </c>
      <c r="E15" s="142">
        <v>283</v>
      </c>
      <c r="F15" s="142">
        <v>261</v>
      </c>
      <c r="G15" s="142">
        <v>304</v>
      </c>
      <c r="H15" s="142">
        <v>332</v>
      </c>
      <c r="I15" s="142">
        <v>460</v>
      </c>
      <c r="J15" s="146"/>
    </row>
    <row r="16" spans="2:10" ht="19.5" customHeight="1">
      <c r="B16" s="322"/>
      <c r="C16" s="144" t="s">
        <v>795</v>
      </c>
      <c r="D16" s="142">
        <v>0</v>
      </c>
      <c r="E16" s="142">
        <v>95</v>
      </c>
      <c r="F16" s="142">
        <v>66</v>
      </c>
      <c r="G16" s="142">
        <v>80</v>
      </c>
      <c r="H16" s="142">
        <v>90</v>
      </c>
      <c r="I16" s="142">
        <v>98</v>
      </c>
      <c r="J16" s="146"/>
    </row>
    <row r="17" spans="2:10" ht="19.5" customHeight="1">
      <c r="B17" s="323"/>
      <c r="C17" s="144" t="s">
        <v>546</v>
      </c>
      <c r="D17" s="142">
        <f t="shared" ref="D17:I17" si="1">SUM(D11:D16)</f>
        <v>0</v>
      </c>
      <c r="E17" s="142">
        <f t="shared" si="1"/>
        <v>2196</v>
      </c>
      <c r="F17" s="142">
        <f t="shared" si="1"/>
        <v>1441</v>
      </c>
      <c r="G17" s="142">
        <f t="shared" si="1"/>
        <v>2056</v>
      </c>
      <c r="H17" s="142">
        <f t="shared" si="1"/>
        <v>2481</v>
      </c>
      <c r="I17" s="142">
        <f t="shared" si="1"/>
        <v>2568</v>
      </c>
      <c r="J17" s="146"/>
    </row>
    <row r="18" spans="2:10" ht="19.5" customHeight="1">
      <c r="B18" s="316" t="s">
        <v>803</v>
      </c>
      <c r="C18" s="144" t="s">
        <v>800</v>
      </c>
      <c r="D18" s="142">
        <v>48</v>
      </c>
      <c r="E18" s="142">
        <v>38</v>
      </c>
      <c r="F18" s="142">
        <v>9</v>
      </c>
      <c r="G18" s="142">
        <v>22</v>
      </c>
      <c r="H18" s="142">
        <v>14</v>
      </c>
      <c r="I18" s="142">
        <v>33</v>
      </c>
      <c r="J18" s="146"/>
    </row>
    <row r="19" spans="2:10" ht="19.5" customHeight="1">
      <c r="B19" s="317"/>
      <c r="C19" s="144" t="s">
        <v>799</v>
      </c>
      <c r="D19" s="142">
        <v>14</v>
      </c>
      <c r="E19" s="142">
        <v>643</v>
      </c>
      <c r="F19" s="142">
        <v>365</v>
      </c>
      <c r="G19" s="142">
        <v>642</v>
      </c>
      <c r="H19" s="142">
        <v>826</v>
      </c>
      <c r="I19" s="142">
        <v>975</v>
      </c>
      <c r="J19" s="146"/>
    </row>
    <row r="20" spans="2:10" ht="19.5" customHeight="1">
      <c r="B20" s="317"/>
      <c r="C20" s="144" t="s">
        <v>798</v>
      </c>
      <c r="D20" s="142">
        <v>26</v>
      </c>
      <c r="E20" s="142">
        <v>2</v>
      </c>
      <c r="F20" s="142">
        <v>0</v>
      </c>
      <c r="G20" s="142">
        <v>0</v>
      </c>
      <c r="H20" s="142">
        <v>0</v>
      </c>
      <c r="I20" s="142">
        <v>0</v>
      </c>
      <c r="J20" s="146"/>
    </row>
    <row r="21" spans="2:10" ht="19.5" customHeight="1">
      <c r="B21" s="317"/>
      <c r="C21" s="144" t="s">
        <v>797</v>
      </c>
      <c r="D21" s="142">
        <v>2010</v>
      </c>
      <c r="E21" s="142">
        <v>733</v>
      </c>
      <c r="F21" s="142">
        <v>439</v>
      </c>
      <c r="G21" s="142">
        <v>574</v>
      </c>
      <c r="H21" s="142">
        <v>699</v>
      </c>
      <c r="I21" s="142">
        <v>729</v>
      </c>
      <c r="J21" s="146"/>
    </row>
    <row r="22" spans="2:10" ht="19.5" customHeight="1">
      <c r="B22" s="317"/>
      <c r="C22" s="144" t="s">
        <v>796</v>
      </c>
      <c r="D22" s="142">
        <v>9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6"/>
    </row>
    <row r="23" spans="2:10" ht="19.5" customHeight="1">
      <c r="B23" s="317"/>
      <c r="C23" s="144" t="s">
        <v>795</v>
      </c>
      <c r="D23" s="142">
        <v>10</v>
      </c>
      <c r="E23" s="142">
        <v>131</v>
      </c>
      <c r="F23" s="142">
        <v>50</v>
      </c>
      <c r="G23" s="142">
        <v>47</v>
      </c>
      <c r="H23" s="142">
        <v>107</v>
      </c>
      <c r="I23" s="142">
        <v>62</v>
      </c>
      <c r="J23" s="146"/>
    </row>
    <row r="24" spans="2:10" ht="19.5" customHeight="1">
      <c r="B24" s="318"/>
      <c r="C24" s="144" t="s">
        <v>546</v>
      </c>
      <c r="D24" s="142">
        <f t="shared" ref="D24:I24" si="2">SUM(D18:D23)</f>
        <v>2117</v>
      </c>
      <c r="E24" s="142">
        <f t="shared" si="2"/>
        <v>1547</v>
      </c>
      <c r="F24" s="142">
        <f t="shared" si="2"/>
        <v>863</v>
      </c>
      <c r="G24" s="142">
        <f t="shared" si="2"/>
        <v>1285</v>
      </c>
      <c r="H24" s="142">
        <f t="shared" si="2"/>
        <v>1646</v>
      </c>
      <c r="I24" s="142">
        <f t="shared" si="2"/>
        <v>1799</v>
      </c>
      <c r="J24" s="146"/>
    </row>
    <row r="25" spans="2:10" ht="19.5" customHeight="1">
      <c r="B25" s="324" t="s">
        <v>802</v>
      </c>
      <c r="C25" s="144" t="s">
        <v>800</v>
      </c>
      <c r="D25" s="141">
        <v>0</v>
      </c>
      <c r="E25" s="141">
        <v>32</v>
      </c>
      <c r="F25" s="141">
        <v>56</v>
      </c>
      <c r="G25" s="141">
        <v>72</v>
      </c>
      <c r="H25" s="141">
        <v>35</v>
      </c>
      <c r="I25" s="141">
        <v>92</v>
      </c>
    </row>
    <row r="26" spans="2:10" ht="19.5" customHeight="1">
      <c r="B26" s="324"/>
      <c r="C26" s="144" t="s">
        <v>799</v>
      </c>
      <c r="D26" s="141">
        <v>765</v>
      </c>
      <c r="E26" s="141">
        <v>581</v>
      </c>
      <c r="F26" s="141">
        <v>184</v>
      </c>
      <c r="G26" s="141">
        <v>257</v>
      </c>
      <c r="H26" s="141">
        <v>445</v>
      </c>
      <c r="I26" s="141">
        <v>452</v>
      </c>
    </row>
    <row r="27" spans="2:10" ht="19.5" customHeight="1">
      <c r="B27" s="324"/>
      <c r="C27" s="144" t="s">
        <v>798</v>
      </c>
      <c r="D27" s="141">
        <v>43</v>
      </c>
      <c r="E27" s="141">
        <v>55</v>
      </c>
      <c r="F27" s="141">
        <v>48</v>
      </c>
      <c r="G27" s="141">
        <v>63</v>
      </c>
      <c r="H27" s="141">
        <v>23</v>
      </c>
      <c r="I27" s="141">
        <v>25</v>
      </c>
    </row>
    <row r="28" spans="2:10" ht="19.5" customHeight="1">
      <c r="B28" s="324"/>
      <c r="C28" s="144" t="s">
        <v>797</v>
      </c>
      <c r="D28" s="141">
        <v>964</v>
      </c>
      <c r="E28" s="141">
        <v>1207</v>
      </c>
      <c r="F28" s="141">
        <v>420</v>
      </c>
      <c r="G28" s="141">
        <v>501</v>
      </c>
      <c r="H28" s="141">
        <v>602</v>
      </c>
      <c r="I28" s="141">
        <v>694</v>
      </c>
    </row>
    <row r="29" spans="2:10" ht="19.5" customHeight="1">
      <c r="B29" s="324"/>
      <c r="C29" s="144" t="s">
        <v>796</v>
      </c>
      <c r="D29" s="141">
        <v>1</v>
      </c>
      <c r="E29" s="141">
        <v>12</v>
      </c>
      <c r="F29" s="141">
        <v>5</v>
      </c>
      <c r="G29" s="141">
        <v>3</v>
      </c>
      <c r="H29" s="141">
        <v>3</v>
      </c>
      <c r="I29" s="141">
        <v>4</v>
      </c>
    </row>
    <row r="30" spans="2:10" ht="19.5" customHeight="1">
      <c r="B30" s="324"/>
      <c r="C30" s="144" t="s">
        <v>795</v>
      </c>
      <c r="D30" s="141">
        <v>304</v>
      </c>
      <c r="E30" s="141">
        <v>80</v>
      </c>
      <c r="F30" s="141">
        <v>26</v>
      </c>
      <c r="G30" s="141">
        <v>31</v>
      </c>
      <c r="H30" s="141">
        <v>70</v>
      </c>
      <c r="I30" s="141">
        <v>43</v>
      </c>
    </row>
    <row r="31" spans="2:10" ht="19.5" customHeight="1">
      <c r="B31" s="324"/>
      <c r="C31" s="144" t="s">
        <v>546</v>
      </c>
      <c r="D31" s="142">
        <f t="shared" ref="D31:I31" si="3">SUM(D25:D30)</f>
        <v>2077</v>
      </c>
      <c r="E31" s="142">
        <f t="shared" si="3"/>
        <v>1967</v>
      </c>
      <c r="F31" s="142">
        <f t="shared" si="3"/>
        <v>739</v>
      </c>
      <c r="G31" s="142">
        <f t="shared" si="3"/>
        <v>927</v>
      </c>
      <c r="H31" s="142">
        <f t="shared" si="3"/>
        <v>1178</v>
      </c>
      <c r="I31" s="142">
        <f t="shared" si="3"/>
        <v>1310</v>
      </c>
    </row>
    <row r="32" spans="2:10" ht="19.5" customHeight="1">
      <c r="B32" s="324" t="s">
        <v>801</v>
      </c>
      <c r="C32" s="144" t="s">
        <v>800</v>
      </c>
      <c r="D32" s="145">
        <v>20</v>
      </c>
      <c r="E32" s="145">
        <v>92</v>
      </c>
      <c r="F32" s="145">
        <v>68</v>
      </c>
      <c r="G32" s="145">
        <v>91</v>
      </c>
      <c r="H32" s="145">
        <v>95</v>
      </c>
      <c r="I32" s="145">
        <v>108</v>
      </c>
    </row>
    <row r="33" spans="1:10" ht="19.5" customHeight="1">
      <c r="B33" s="324"/>
      <c r="C33" s="144" t="s">
        <v>799</v>
      </c>
      <c r="D33" s="145">
        <v>14</v>
      </c>
      <c r="E33" s="145">
        <v>315</v>
      </c>
      <c r="F33" s="145">
        <v>237</v>
      </c>
      <c r="G33" s="145">
        <v>318</v>
      </c>
      <c r="H33" s="145">
        <v>434</v>
      </c>
      <c r="I33" s="145">
        <v>397</v>
      </c>
    </row>
    <row r="34" spans="1:10" ht="19.5" customHeight="1">
      <c r="B34" s="324"/>
      <c r="C34" s="144" t="s">
        <v>798</v>
      </c>
      <c r="D34" s="145">
        <v>22</v>
      </c>
      <c r="E34" s="145">
        <v>30</v>
      </c>
      <c r="F34" s="145">
        <v>0</v>
      </c>
      <c r="G34" s="145">
        <v>4</v>
      </c>
      <c r="H34" s="145">
        <v>12</v>
      </c>
      <c r="I34" s="145">
        <v>11</v>
      </c>
    </row>
    <row r="35" spans="1:10" ht="19.5" customHeight="1">
      <c r="B35" s="324"/>
      <c r="C35" s="144" t="s">
        <v>797</v>
      </c>
      <c r="D35" s="145">
        <v>1400</v>
      </c>
      <c r="E35" s="145">
        <v>1371</v>
      </c>
      <c r="F35" s="145">
        <v>631</v>
      </c>
      <c r="G35" s="145">
        <v>826</v>
      </c>
      <c r="H35" s="145">
        <v>849</v>
      </c>
      <c r="I35" s="145">
        <v>909</v>
      </c>
    </row>
    <row r="36" spans="1:10" ht="19.5" customHeight="1">
      <c r="B36" s="324"/>
      <c r="C36" s="144" t="s">
        <v>796</v>
      </c>
      <c r="D36" s="145">
        <v>9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</row>
    <row r="37" spans="1:10" ht="19.5" customHeight="1">
      <c r="B37" s="324"/>
      <c r="C37" s="144" t="s">
        <v>795</v>
      </c>
      <c r="D37" s="145">
        <v>57</v>
      </c>
      <c r="E37" s="145">
        <v>28</v>
      </c>
      <c r="F37" s="145">
        <v>13</v>
      </c>
      <c r="G37" s="145">
        <v>33</v>
      </c>
      <c r="H37" s="145">
        <v>40</v>
      </c>
      <c r="I37" s="145">
        <v>55</v>
      </c>
    </row>
    <row r="38" spans="1:10" ht="19.5" customHeight="1">
      <c r="B38" s="324"/>
      <c r="C38" s="144" t="s">
        <v>546</v>
      </c>
      <c r="D38" s="143">
        <f t="shared" ref="D38:I38" si="4">SUM(D32:D37)</f>
        <v>1522</v>
      </c>
      <c r="E38" s="143">
        <f t="shared" si="4"/>
        <v>1836</v>
      </c>
      <c r="F38" s="143">
        <f t="shared" si="4"/>
        <v>949</v>
      </c>
      <c r="G38" s="143">
        <f t="shared" si="4"/>
        <v>1272</v>
      </c>
      <c r="H38" s="143">
        <f t="shared" si="4"/>
        <v>1430</v>
      </c>
      <c r="I38" s="143">
        <f t="shared" si="4"/>
        <v>1480</v>
      </c>
    </row>
    <row r="39" spans="1:10" ht="19.5" customHeight="1">
      <c r="B39" s="314" t="s">
        <v>794</v>
      </c>
      <c r="C39" s="315"/>
      <c r="D39" s="142">
        <v>1288</v>
      </c>
      <c r="E39" s="142">
        <v>1315</v>
      </c>
      <c r="F39" s="142">
        <v>563</v>
      </c>
      <c r="G39" s="142">
        <v>951</v>
      </c>
      <c r="H39" s="142">
        <v>1343</v>
      </c>
      <c r="I39" s="142">
        <v>1054</v>
      </c>
    </row>
    <row r="40" spans="1:10" ht="19.5" customHeight="1">
      <c r="B40" s="314" t="s">
        <v>793</v>
      </c>
      <c r="C40" s="315"/>
      <c r="D40" s="142">
        <v>345</v>
      </c>
      <c r="E40" s="142">
        <v>318</v>
      </c>
      <c r="F40" s="142">
        <v>134</v>
      </c>
      <c r="G40" s="142">
        <v>182</v>
      </c>
      <c r="H40" s="142">
        <v>283</v>
      </c>
      <c r="I40" s="142">
        <v>262</v>
      </c>
    </row>
    <row r="41" spans="1:10" ht="19.5" customHeight="1">
      <c r="B41" s="314" t="s">
        <v>792</v>
      </c>
      <c r="C41" s="315"/>
      <c r="D41" s="142">
        <v>434</v>
      </c>
      <c r="E41" s="142">
        <v>485</v>
      </c>
      <c r="F41" s="142">
        <v>421</v>
      </c>
      <c r="G41" s="142">
        <v>502</v>
      </c>
      <c r="H41" s="141">
        <v>586</v>
      </c>
      <c r="I41" s="141">
        <v>545</v>
      </c>
    </row>
    <row r="42" spans="1:10" ht="18.75" customHeight="1">
      <c r="B42" s="139" t="s">
        <v>791</v>
      </c>
      <c r="D42" s="140"/>
      <c r="E42" s="140"/>
      <c r="F42" s="140"/>
      <c r="G42" s="140"/>
      <c r="H42" s="140"/>
      <c r="I42" s="140" t="s">
        <v>560</v>
      </c>
    </row>
    <row r="43" spans="1:10" ht="18.75" customHeight="1">
      <c r="B43" s="139" t="s">
        <v>790</v>
      </c>
      <c r="E43" s="139" t="s">
        <v>789</v>
      </c>
    </row>
    <row r="44" spans="1:10" ht="18.75" customHeight="1">
      <c r="A44" s="312"/>
      <c r="B44" s="312"/>
      <c r="C44" s="312"/>
      <c r="D44" s="312"/>
      <c r="E44" s="312"/>
      <c r="F44" s="312"/>
      <c r="G44" s="312"/>
      <c r="H44" s="312"/>
      <c r="I44" s="313"/>
    </row>
    <row r="45" spans="1:10" ht="18.75" customHeight="1">
      <c r="B45" s="138"/>
      <c r="C45" s="138"/>
      <c r="D45" s="138"/>
      <c r="E45" s="138"/>
      <c r="F45" s="138"/>
      <c r="G45" s="138"/>
      <c r="H45" s="138"/>
      <c r="I45" s="138"/>
      <c r="J45" s="138"/>
    </row>
    <row r="46" spans="1:10" ht="18.75" customHeight="1"/>
    <row r="47" spans="1:10" ht="18.75" customHeight="1"/>
    <row r="48" spans="1:10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</sheetData>
  <mergeCells count="10">
    <mergeCell ref="B3:C3"/>
    <mergeCell ref="B11:B17"/>
    <mergeCell ref="B18:B24"/>
    <mergeCell ref="B25:B31"/>
    <mergeCell ref="B32:B38"/>
    <mergeCell ref="A44:I44"/>
    <mergeCell ref="B39:C39"/>
    <mergeCell ref="B40:C40"/>
    <mergeCell ref="B41:C41"/>
    <mergeCell ref="B4:B10"/>
  </mergeCells>
  <phoneticPr fontId="1"/>
  <pageMargins left="0.39370078740157483" right="0.23622047244094491" top="0.59055118110236227" bottom="0.1181102362204724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zoomScaleNormal="100" zoomScaleSheetLayoutView="90" workbookViewId="0">
      <selection activeCell="I27" sqref="I27"/>
    </sheetView>
  </sheetViews>
  <sheetFormatPr defaultRowHeight="18" customHeight="1"/>
  <cols>
    <col min="1" max="1" width="1.375" style="25" customWidth="1"/>
    <col min="2" max="2" width="15.125" style="25" bestFit="1" customWidth="1"/>
    <col min="3" max="3" width="6.5" style="25" bestFit="1" customWidth="1"/>
    <col min="4" max="4" width="30.375" style="25" bestFit="1" customWidth="1"/>
    <col min="5" max="5" width="21.5" style="25" bestFit="1" customWidth="1"/>
    <col min="6" max="6" width="17.375" style="25" customWidth="1"/>
    <col min="7" max="7" width="6.875" style="25" customWidth="1"/>
    <col min="8" max="8" width="5" style="25" customWidth="1"/>
    <col min="9" max="16384" width="9" style="25"/>
  </cols>
  <sheetData>
    <row r="1" spans="2:7" ht="18.75" customHeight="1">
      <c r="B1" s="15" t="s">
        <v>788</v>
      </c>
      <c r="D1" s="136"/>
    </row>
    <row r="2" spans="2:7" ht="12.75" customHeight="1">
      <c r="B2" s="15"/>
      <c r="D2" s="136"/>
    </row>
    <row r="3" spans="2:7" ht="17.25" customHeight="1">
      <c r="B3" s="15" t="s">
        <v>787</v>
      </c>
      <c r="F3" s="51"/>
    </row>
    <row r="4" spans="2:7" ht="21" customHeight="1">
      <c r="B4" s="75" t="s">
        <v>571</v>
      </c>
      <c r="C4" s="75" t="s">
        <v>570</v>
      </c>
      <c r="D4" s="75" t="s">
        <v>569</v>
      </c>
      <c r="E4" s="75" t="s">
        <v>568</v>
      </c>
      <c r="F4" s="75" t="s">
        <v>727</v>
      </c>
    </row>
    <row r="5" spans="2:7" ht="13.5">
      <c r="B5" s="134" t="s">
        <v>786</v>
      </c>
      <c r="C5" s="191" t="s">
        <v>596</v>
      </c>
      <c r="D5" s="135" t="s">
        <v>785</v>
      </c>
      <c r="E5" s="133" t="s">
        <v>784</v>
      </c>
      <c r="F5" s="127">
        <v>19449</v>
      </c>
    </row>
    <row r="6" spans="2:7" ht="20.25" customHeight="1">
      <c r="B6" s="134" t="s">
        <v>775</v>
      </c>
      <c r="C6" s="191" t="s">
        <v>783</v>
      </c>
      <c r="D6" s="133" t="s">
        <v>782</v>
      </c>
      <c r="E6" s="133" t="s">
        <v>781</v>
      </c>
      <c r="F6" s="127">
        <v>26106</v>
      </c>
    </row>
    <row r="7" spans="2:7" ht="20.25" customHeight="1">
      <c r="B7" s="134" t="s">
        <v>780</v>
      </c>
      <c r="C7" s="191" t="s">
        <v>779</v>
      </c>
      <c r="D7" s="133" t="s">
        <v>778</v>
      </c>
      <c r="E7" s="133" t="s">
        <v>777</v>
      </c>
      <c r="F7" s="127">
        <v>18048</v>
      </c>
    </row>
    <row r="8" spans="2:7" ht="17.25" customHeight="1">
      <c r="B8" s="126"/>
      <c r="C8" s="125"/>
      <c r="D8" s="126"/>
      <c r="E8" s="125"/>
      <c r="F8" s="124" t="s">
        <v>560</v>
      </c>
    </row>
    <row r="9" spans="2:7" ht="14.25" customHeight="1">
      <c r="B9" s="126"/>
      <c r="C9" s="125"/>
      <c r="D9" s="126"/>
      <c r="E9" s="125"/>
      <c r="F9" s="124"/>
    </row>
    <row r="10" spans="2:7" ht="19.5" customHeight="1">
      <c r="B10" s="15" t="s">
        <v>776</v>
      </c>
      <c r="F10" s="51"/>
    </row>
    <row r="11" spans="2:7" ht="21" customHeight="1">
      <c r="B11" s="75" t="s">
        <v>571</v>
      </c>
      <c r="C11" s="75" t="s">
        <v>570</v>
      </c>
      <c r="D11" s="75" t="s">
        <v>569</v>
      </c>
      <c r="E11" s="75" t="s">
        <v>568</v>
      </c>
      <c r="F11" s="75" t="s">
        <v>727</v>
      </c>
      <c r="G11" s="125"/>
    </row>
    <row r="12" spans="2:7" ht="20.25" customHeight="1">
      <c r="B12" s="327" t="s">
        <v>775</v>
      </c>
      <c r="C12" s="191" t="s">
        <v>714</v>
      </c>
      <c r="D12" s="128" t="s">
        <v>774</v>
      </c>
      <c r="E12" s="128" t="s">
        <v>677</v>
      </c>
      <c r="F12" s="127">
        <v>21355</v>
      </c>
      <c r="G12" s="119"/>
    </row>
    <row r="13" spans="2:7" ht="20.25" customHeight="1">
      <c r="B13" s="329"/>
      <c r="C13" s="191" t="s">
        <v>613</v>
      </c>
      <c r="D13" s="128" t="s">
        <v>773</v>
      </c>
      <c r="E13" s="128" t="s">
        <v>690</v>
      </c>
      <c r="F13" s="127">
        <v>21590</v>
      </c>
      <c r="G13" s="119"/>
    </row>
    <row r="14" spans="2:7" ht="20.25" customHeight="1">
      <c r="B14" s="329"/>
      <c r="C14" s="191" t="s">
        <v>714</v>
      </c>
      <c r="D14" s="128" t="s">
        <v>772</v>
      </c>
      <c r="E14" s="128" t="s">
        <v>677</v>
      </c>
      <c r="F14" s="127">
        <v>23875</v>
      </c>
      <c r="G14" s="119"/>
    </row>
    <row r="15" spans="2:7" ht="13.5">
      <c r="B15" s="329"/>
      <c r="C15" s="191" t="s">
        <v>613</v>
      </c>
      <c r="D15" s="128" t="s">
        <v>771</v>
      </c>
      <c r="E15" s="98" t="s">
        <v>767</v>
      </c>
      <c r="F15" s="127">
        <v>26031</v>
      </c>
      <c r="G15" s="119"/>
    </row>
    <row r="16" spans="2:7" ht="20.25" customHeight="1">
      <c r="B16" s="329"/>
      <c r="C16" s="191" t="s">
        <v>613</v>
      </c>
      <c r="D16" s="128" t="s">
        <v>770</v>
      </c>
      <c r="E16" s="98" t="s">
        <v>653</v>
      </c>
      <c r="F16" s="127">
        <v>31672</v>
      </c>
      <c r="G16" s="119"/>
    </row>
    <row r="17" spans="2:7" ht="13.5">
      <c r="B17" s="328"/>
      <c r="C17" s="191" t="s">
        <v>769</v>
      </c>
      <c r="D17" s="98" t="s">
        <v>768</v>
      </c>
      <c r="E17" s="98" t="s">
        <v>767</v>
      </c>
      <c r="F17" s="127">
        <v>43160</v>
      </c>
      <c r="G17" s="119"/>
    </row>
    <row r="18" spans="2:7" ht="20.25" customHeight="1">
      <c r="B18" s="132" t="s">
        <v>673</v>
      </c>
      <c r="C18" s="191" t="s">
        <v>766</v>
      </c>
      <c r="D18" s="128" t="s">
        <v>765</v>
      </c>
      <c r="E18" s="131" t="s">
        <v>764</v>
      </c>
      <c r="F18" s="127">
        <v>43899</v>
      </c>
      <c r="G18" s="119"/>
    </row>
    <row r="19" spans="2:7" ht="20.25" customHeight="1">
      <c r="B19" s="327" t="s">
        <v>658</v>
      </c>
      <c r="C19" s="191" t="s">
        <v>763</v>
      </c>
      <c r="D19" s="128" t="s">
        <v>762</v>
      </c>
      <c r="E19" s="128" t="s">
        <v>653</v>
      </c>
      <c r="F19" s="127" t="s">
        <v>761</v>
      </c>
    </row>
    <row r="20" spans="2:7" ht="20.25" customHeight="1">
      <c r="B20" s="329"/>
      <c r="C20" s="191" t="s">
        <v>698</v>
      </c>
      <c r="D20" s="128" t="s">
        <v>760</v>
      </c>
      <c r="E20" s="128" t="s">
        <v>653</v>
      </c>
      <c r="F20" s="127">
        <v>35187</v>
      </c>
      <c r="G20" s="119"/>
    </row>
    <row r="21" spans="2:7" ht="20.25" customHeight="1">
      <c r="B21" s="328"/>
      <c r="C21" s="191" t="s">
        <v>759</v>
      </c>
      <c r="D21" s="128" t="s">
        <v>758</v>
      </c>
      <c r="E21" s="128" t="s">
        <v>653</v>
      </c>
      <c r="F21" s="127">
        <v>37441</v>
      </c>
      <c r="G21" s="119"/>
    </row>
    <row r="22" spans="2:7" ht="13.5">
      <c r="B22" s="327" t="s">
        <v>630</v>
      </c>
      <c r="C22" s="191" t="s">
        <v>757</v>
      </c>
      <c r="D22" s="128" t="s">
        <v>756</v>
      </c>
      <c r="E22" s="98" t="s">
        <v>573</v>
      </c>
      <c r="F22" s="127" t="s">
        <v>755</v>
      </c>
      <c r="G22" s="119"/>
    </row>
    <row r="23" spans="2:7" ht="20.25" customHeight="1">
      <c r="B23" s="328"/>
      <c r="C23" s="191" t="s">
        <v>613</v>
      </c>
      <c r="D23" s="128" t="s">
        <v>754</v>
      </c>
      <c r="E23" s="128" t="s">
        <v>653</v>
      </c>
      <c r="F23" s="127">
        <v>35376</v>
      </c>
      <c r="G23" s="119"/>
    </row>
    <row r="24" spans="2:7" ht="20.25" customHeight="1">
      <c r="B24" s="327" t="s">
        <v>753</v>
      </c>
      <c r="C24" s="191" t="s">
        <v>752</v>
      </c>
      <c r="D24" s="128" t="s">
        <v>751</v>
      </c>
      <c r="E24" s="128" t="s">
        <v>677</v>
      </c>
      <c r="F24" s="127">
        <v>25527</v>
      </c>
      <c r="G24" s="119"/>
    </row>
    <row r="25" spans="2:7" ht="13.5">
      <c r="B25" s="329"/>
      <c r="C25" s="191" t="s">
        <v>708</v>
      </c>
      <c r="D25" s="128" t="s">
        <v>750</v>
      </c>
      <c r="E25" s="130" t="s">
        <v>749</v>
      </c>
      <c r="F25" s="127">
        <v>25527</v>
      </c>
      <c r="G25" s="119"/>
    </row>
    <row r="26" spans="2:7" ht="13.5">
      <c r="B26" s="330"/>
      <c r="C26" s="191" t="s">
        <v>748</v>
      </c>
      <c r="D26" s="128" t="s">
        <v>747</v>
      </c>
      <c r="E26" s="98" t="s">
        <v>746</v>
      </c>
      <c r="F26" s="127">
        <v>25527</v>
      </c>
      <c r="G26" s="119"/>
    </row>
    <row r="27" spans="2:7" ht="42.75" customHeight="1">
      <c r="B27" s="331"/>
      <c r="C27" s="129" t="s">
        <v>745</v>
      </c>
      <c r="D27" s="98" t="s">
        <v>744</v>
      </c>
      <c r="E27" s="98" t="s">
        <v>743</v>
      </c>
      <c r="F27" s="127">
        <v>36587</v>
      </c>
      <c r="G27" s="119"/>
    </row>
    <row r="28" spans="2:7" ht="13.5">
      <c r="B28" s="327" t="s">
        <v>598</v>
      </c>
      <c r="C28" s="191" t="s">
        <v>575</v>
      </c>
      <c r="D28" s="98" t="s">
        <v>742</v>
      </c>
      <c r="E28" s="98" t="s">
        <v>573</v>
      </c>
      <c r="F28" s="127">
        <v>23263</v>
      </c>
      <c r="G28" s="119"/>
    </row>
    <row r="29" spans="2:7" ht="13.5">
      <c r="B29" s="329"/>
      <c r="C29" s="191" t="s">
        <v>575</v>
      </c>
      <c r="D29" s="128" t="s">
        <v>741</v>
      </c>
      <c r="E29" s="98" t="s">
        <v>573</v>
      </c>
      <c r="F29" s="127">
        <v>23263</v>
      </c>
      <c r="G29" s="119"/>
    </row>
    <row r="30" spans="2:7" ht="20.25" customHeight="1">
      <c r="B30" s="328"/>
      <c r="C30" s="191" t="s">
        <v>575</v>
      </c>
      <c r="D30" s="128" t="s">
        <v>740</v>
      </c>
      <c r="E30" s="128" t="s">
        <v>739</v>
      </c>
      <c r="F30" s="127">
        <v>30657</v>
      </c>
      <c r="G30" s="119"/>
    </row>
    <row r="31" spans="2:7" ht="20.25" customHeight="1">
      <c r="B31" s="327" t="s">
        <v>700</v>
      </c>
      <c r="C31" s="191" t="s">
        <v>738</v>
      </c>
      <c r="D31" s="128" t="s">
        <v>737</v>
      </c>
      <c r="E31" s="128" t="s">
        <v>736</v>
      </c>
      <c r="F31" s="127">
        <v>30994</v>
      </c>
      <c r="G31" s="119"/>
    </row>
    <row r="32" spans="2:7" ht="20.25" customHeight="1">
      <c r="B32" s="329"/>
      <c r="C32" s="191" t="s">
        <v>687</v>
      </c>
      <c r="D32" s="128" t="s">
        <v>689</v>
      </c>
      <c r="E32" s="128" t="s">
        <v>736</v>
      </c>
      <c r="F32" s="127">
        <v>30994</v>
      </c>
      <c r="G32" s="119"/>
    </row>
    <row r="33" spans="1:7" ht="20.25" customHeight="1">
      <c r="B33" s="328"/>
      <c r="C33" s="191" t="s">
        <v>735</v>
      </c>
      <c r="D33" s="128" t="s">
        <v>734</v>
      </c>
      <c r="E33" s="128" t="s">
        <v>677</v>
      </c>
      <c r="F33" s="127">
        <v>42422</v>
      </c>
      <c r="G33" s="119"/>
    </row>
    <row r="34" spans="1:7" ht="20.25" customHeight="1">
      <c r="B34" s="327" t="s">
        <v>652</v>
      </c>
      <c r="C34" s="191" t="s">
        <v>714</v>
      </c>
      <c r="D34" s="128" t="s">
        <v>733</v>
      </c>
      <c r="E34" s="128" t="s">
        <v>732</v>
      </c>
      <c r="F34" s="127">
        <v>23263</v>
      </c>
      <c r="G34" s="119"/>
    </row>
    <row r="35" spans="1:7" ht="20.25" customHeight="1">
      <c r="B35" s="328"/>
      <c r="C35" s="191" t="s">
        <v>714</v>
      </c>
      <c r="D35" s="128" t="s">
        <v>731</v>
      </c>
      <c r="E35" s="128" t="s">
        <v>730</v>
      </c>
      <c r="F35" s="127">
        <v>23263</v>
      </c>
      <c r="G35" s="119"/>
    </row>
    <row r="36" spans="1:7" ht="17.25" customHeight="1">
      <c r="B36" s="126"/>
      <c r="C36" s="125"/>
      <c r="D36" s="126"/>
      <c r="E36" s="125"/>
      <c r="F36" s="124" t="s">
        <v>560</v>
      </c>
      <c r="G36" s="119"/>
    </row>
    <row r="41" spans="1:7" ht="18" customHeight="1">
      <c r="B41" s="123"/>
      <c r="C41" s="123"/>
      <c r="D41" s="123"/>
      <c r="E41" s="123"/>
      <c r="F41" s="123"/>
    </row>
    <row r="43" spans="1:7" ht="18" customHeight="1">
      <c r="A43" s="325"/>
      <c r="B43" s="325"/>
      <c r="C43" s="325"/>
      <c r="D43" s="325"/>
      <c r="E43" s="325"/>
      <c r="F43" s="326"/>
    </row>
  </sheetData>
  <mergeCells count="8">
    <mergeCell ref="A43:F43"/>
    <mergeCell ref="B34:B35"/>
    <mergeCell ref="B12:B17"/>
    <mergeCell ref="B19:B21"/>
    <mergeCell ref="B22:B23"/>
    <mergeCell ref="B28:B30"/>
    <mergeCell ref="B31:B33"/>
    <mergeCell ref="B24:B27"/>
  </mergeCells>
  <phoneticPr fontId="1"/>
  <pageMargins left="0.59055118110236227" right="0.59055118110236227" top="0.70866141732283472" bottom="0.31496062992125984" header="0.31496062992125984" footer="0.31496062992125984"/>
  <pageSetup paperSize="9" scale="9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view="pageBreakPreview" zoomScale="115" zoomScaleNormal="100" zoomScaleSheetLayoutView="115" workbookViewId="0">
      <selection activeCell="C33" sqref="C33"/>
    </sheetView>
  </sheetViews>
  <sheetFormatPr defaultRowHeight="18" customHeight="1"/>
  <cols>
    <col min="1" max="1" width="15.125" style="25" bestFit="1" customWidth="1"/>
    <col min="2" max="2" width="6.5" style="25" bestFit="1" customWidth="1"/>
    <col min="3" max="3" width="30.375" style="25" bestFit="1" customWidth="1"/>
    <col min="4" max="4" width="21.5" style="25" bestFit="1" customWidth="1"/>
    <col min="5" max="5" width="17.625" style="25" bestFit="1" customWidth="1"/>
    <col min="6" max="6" width="6.875" style="25" customWidth="1"/>
    <col min="7" max="7" width="5" style="25" customWidth="1"/>
    <col min="8" max="8" width="10.5" style="25" bestFit="1" customWidth="1"/>
    <col min="9" max="16384" width="9" style="25"/>
  </cols>
  <sheetData>
    <row r="1" spans="1:7" ht="18.75" customHeight="1">
      <c r="A1" s="16" t="s">
        <v>729</v>
      </c>
      <c r="B1" s="19"/>
      <c r="C1" s="121"/>
      <c r="D1" s="19"/>
      <c r="E1" s="120"/>
      <c r="F1" s="119"/>
    </row>
    <row r="2" spans="1:7" ht="17.25" customHeight="1">
      <c r="A2" s="95" t="s">
        <v>728</v>
      </c>
      <c r="B2" s="95" t="s">
        <v>570</v>
      </c>
      <c r="C2" s="95" t="s">
        <v>569</v>
      </c>
      <c r="D2" s="95" t="s">
        <v>568</v>
      </c>
      <c r="E2" s="118" t="s">
        <v>727</v>
      </c>
    </row>
    <row r="3" spans="1:7" ht="17.25" customHeight="1">
      <c r="A3" s="333" t="s">
        <v>726</v>
      </c>
      <c r="B3" s="95" t="s">
        <v>714</v>
      </c>
      <c r="C3" s="101" t="s">
        <v>725</v>
      </c>
      <c r="D3" s="101" t="s">
        <v>663</v>
      </c>
      <c r="E3" s="100">
        <v>25842</v>
      </c>
    </row>
    <row r="4" spans="1:7" ht="17.25" customHeight="1">
      <c r="A4" s="340"/>
      <c r="B4" s="95" t="s">
        <v>714</v>
      </c>
      <c r="C4" s="101" t="s">
        <v>724</v>
      </c>
      <c r="D4" s="101" t="s">
        <v>723</v>
      </c>
      <c r="E4" s="100">
        <v>25842</v>
      </c>
    </row>
    <row r="5" spans="1:7" ht="17.25" customHeight="1">
      <c r="A5" s="340"/>
      <c r="B5" s="95" t="s">
        <v>613</v>
      </c>
      <c r="C5" s="101" t="s">
        <v>722</v>
      </c>
      <c r="D5" s="101" t="s">
        <v>721</v>
      </c>
      <c r="E5" s="100">
        <v>26755</v>
      </c>
    </row>
    <row r="6" spans="1:7" ht="17.25" customHeight="1">
      <c r="A6" s="340"/>
      <c r="B6" s="95" t="s">
        <v>613</v>
      </c>
      <c r="C6" s="101" t="s">
        <v>720</v>
      </c>
      <c r="D6" s="101" t="s">
        <v>719</v>
      </c>
      <c r="E6" s="100">
        <v>26755</v>
      </c>
    </row>
    <row r="7" spans="1:7" ht="17.25" customHeight="1">
      <c r="A7" s="340"/>
      <c r="B7" s="95" t="s">
        <v>613</v>
      </c>
      <c r="C7" s="101" t="s">
        <v>718</v>
      </c>
      <c r="D7" s="101" t="s">
        <v>712</v>
      </c>
      <c r="E7" s="100">
        <v>28301</v>
      </c>
    </row>
    <row r="8" spans="1:7" ht="17.25" customHeight="1">
      <c r="A8" s="340"/>
      <c r="B8" s="95" t="s">
        <v>714</v>
      </c>
      <c r="C8" s="101" t="s">
        <v>717</v>
      </c>
      <c r="D8" s="101" t="s">
        <v>685</v>
      </c>
      <c r="E8" s="100">
        <v>33212</v>
      </c>
    </row>
    <row r="9" spans="1:7" ht="17.25" customHeight="1">
      <c r="A9" s="340"/>
      <c r="B9" s="95" t="s">
        <v>714</v>
      </c>
      <c r="C9" s="101" t="s">
        <v>716</v>
      </c>
      <c r="D9" s="101" t="s">
        <v>715</v>
      </c>
      <c r="E9" s="100">
        <v>38180</v>
      </c>
    </row>
    <row r="10" spans="1:7" ht="17.25" customHeight="1">
      <c r="A10" s="340"/>
      <c r="B10" s="95" t="s">
        <v>714</v>
      </c>
      <c r="C10" s="101" t="s">
        <v>713</v>
      </c>
      <c r="D10" s="101" t="s">
        <v>712</v>
      </c>
      <c r="E10" s="100">
        <v>38180</v>
      </c>
    </row>
    <row r="11" spans="1:7" ht="17.25" customHeight="1">
      <c r="A11" s="115" t="s">
        <v>711</v>
      </c>
      <c r="B11" s="75" t="s">
        <v>613</v>
      </c>
      <c r="C11" s="58" t="s">
        <v>710</v>
      </c>
      <c r="D11" s="58" t="s">
        <v>688</v>
      </c>
      <c r="E11" s="114">
        <v>38180</v>
      </c>
    </row>
    <row r="12" spans="1:7" ht="13.5">
      <c r="A12" s="333" t="s">
        <v>709</v>
      </c>
      <c r="B12" s="110" t="s">
        <v>708</v>
      </c>
      <c r="C12" s="117" t="s">
        <v>707</v>
      </c>
      <c r="D12" s="104" t="s">
        <v>696</v>
      </c>
      <c r="E12" s="100">
        <v>25842</v>
      </c>
    </row>
    <row r="13" spans="1:7" ht="13.5">
      <c r="A13" s="336"/>
      <c r="B13" s="95" t="s">
        <v>706</v>
      </c>
      <c r="C13" s="101" t="s">
        <v>705</v>
      </c>
      <c r="D13" s="103" t="s">
        <v>573</v>
      </c>
      <c r="E13" s="100">
        <v>30442</v>
      </c>
      <c r="G13" s="116"/>
    </row>
    <row r="14" spans="1:7" ht="17.25" customHeight="1">
      <c r="A14" s="333" t="s">
        <v>704</v>
      </c>
      <c r="B14" s="95" t="s">
        <v>703</v>
      </c>
      <c r="C14" s="101" t="s">
        <v>702</v>
      </c>
      <c r="D14" s="101" t="s">
        <v>677</v>
      </c>
      <c r="E14" s="100">
        <v>28301</v>
      </c>
    </row>
    <row r="15" spans="1:7" ht="17.25" customHeight="1">
      <c r="A15" s="336"/>
      <c r="B15" s="95" t="s">
        <v>613</v>
      </c>
      <c r="C15" s="101" t="s">
        <v>701</v>
      </c>
      <c r="D15" s="101" t="s">
        <v>656</v>
      </c>
      <c r="E15" s="100">
        <v>31742</v>
      </c>
    </row>
    <row r="16" spans="1:7" ht="17.25" customHeight="1">
      <c r="A16" s="333" t="s">
        <v>700</v>
      </c>
      <c r="B16" s="95" t="s">
        <v>613</v>
      </c>
      <c r="C16" s="101" t="s">
        <v>699</v>
      </c>
      <c r="D16" s="101" t="s">
        <v>653</v>
      </c>
      <c r="E16" s="100">
        <v>28301</v>
      </c>
    </row>
    <row r="17" spans="1:5" ht="13.5">
      <c r="A17" s="340"/>
      <c r="B17" s="95" t="s">
        <v>698</v>
      </c>
      <c r="C17" s="101" t="s">
        <v>697</v>
      </c>
      <c r="D17" s="104" t="s">
        <v>696</v>
      </c>
      <c r="E17" s="100">
        <v>30757</v>
      </c>
    </row>
    <row r="18" spans="1:5" ht="17.25" customHeight="1">
      <c r="A18" s="340"/>
      <c r="B18" s="95" t="s">
        <v>687</v>
      </c>
      <c r="C18" s="101" t="s">
        <v>695</v>
      </c>
      <c r="D18" s="101" t="s">
        <v>694</v>
      </c>
      <c r="E18" s="100">
        <v>32206</v>
      </c>
    </row>
    <row r="19" spans="1:5" ht="17.25" customHeight="1">
      <c r="A19" s="340"/>
      <c r="B19" s="95" t="s">
        <v>687</v>
      </c>
      <c r="C19" s="101" t="s">
        <v>693</v>
      </c>
      <c r="D19" s="101" t="s">
        <v>692</v>
      </c>
      <c r="E19" s="100">
        <v>35853</v>
      </c>
    </row>
    <row r="20" spans="1:5" ht="17.25" customHeight="1">
      <c r="A20" s="340"/>
      <c r="B20" s="95" t="s">
        <v>687</v>
      </c>
      <c r="C20" s="101" t="s">
        <v>691</v>
      </c>
      <c r="D20" s="101" t="s">
        <v>690</v>
      </c>
      <c r="E20" s="100">
        <v>35853</v>
      </c>
    </row>
    <row r="21" spans="1:5" ht="17.25" customHeight="1">
      <c r="A21" s="340"/>
      <c r="B21" s="95" t="s">
        <v>687</v>
      </c>
      <c r="C21" s="101" t="s">
        <v>689</v>
      </c>
      <c r="D21" s="101" t="s">
        <v>688</v>
      </c>
      <c r="E21" s="100">
        <v>38180</v>
      </c>
    </row>
    <row r="22" spans="1:5" ht="17.25" customHeight="1">
      <c r="A22" s="340"/>
      <c r="B22" s="95" t="s">
        <v>687</v>
      </c>
      <c r="C22" s="101" t="s">
        <v>686</v>
      </c>
      <c r="D22" s="101" t="s">
        <v>685</v>
      </c>
      <c r="E22" s="100">
        <v>38180</v>
      </c>
    </row>
    <row r="23" spans="1:5" ht="40.5">
      <c r="A23" s="340"/>
      <c r="B23" s="95" t="s">
        <v>684</v>
      </c>
      <c r="C23" s="104" t="s">
        <v>683</v>
      </c>
      <c r="D23" s="101" t="s">
        <v>677</v>
      </c>
      <c r="E23" s="100">
        <v>38180</v>
      </c>
    </row>
    <row r="24" spans="1:5" ht="17.25" customHeight="1">
      <c r="A24" s="115" t="s">
        <v>682</v>
      </c>
      <c r="B24" s="75" t="s">
        <v>681</v>
      </c>
      <c r="C24" s="58" t="s">
        <v>680</v>
      </c>
      <c r="D24" s="58" t="s">
        <v>645</v>
      </c>
      <c r="E24" s="114">
        <v>38180</v>
      </c>
    </row>
    <row r="25" spans="1:5" ht="17.25" customHeight="1">
      <c r="A25" s="333" t="s">
        <v>679</v>
      </c>
      <c r="B25" s="113" t="s">
        <v>667</v>
      </c>
      <c r="C25" s="58" t="s">
        <v>678</v>
      </c>
      <c r="D25" s="112" t="s">
        <v>677</v>
      </c>
      <c r="E25" s="100">
        <v>28301</v>
      </c>
    </row>
    <row r="26" spans="1:5" ht="17.25" customHeight="1">
      <c r="A26" s="337"/>
      <c r="B26" s="95" t="s">
        <v>667</v>
      </c>
      <c r="C26" s="101" t="s">
        <v>676</v>
      </c>
      <c r="D26" s="101" t="s">
        <v>675</v>
      </c>
      <c r="E26" s="100">
        <v>33212</v>
      </c>
    </row>
    <row r="27" spans="1:5" ht="17.25" customHeight="1">
      <c r="A27" s="336"/>
      <c r="B27" s="95" t="s">
        <v>667</v>
      </c>
      <c r="C27" s="101" t="s">
        <v>674</v>
      </c>
      <c r="D27" s="101" t="s">
        <v>645</v>
      </c>
      <c r="E27" s="100">
        <v>38180</v>
      </c>
    </row>
    <row r="28" spans="1:5" ht="17.25" customHeight="1">
      <c r="A28" s="333" t="s">
        <v>673</v>
      </c>
      <c r="B28" s="95" t="s">
        <v>613</v>
      </c>
      <c r="C28" s="101" t="s">
        <v>672</v>
      </c>
      <c r="D28" s="101" t="s">
        <v>671</v>
      </c>
      <c r="E28" s="100">
        <v>25842</v>
      </c>
    </row>
    <row r="29" spans="1:5" ht="13.5">
      <c r="A29" s="337"/>
      <c r="B29" s="95" t="s">
        <v>613</v>
      </c>
      <c r="C29" s="101" t="s">
        <v>670</v>
      </c>
      <c r="D29" s="103" t="s">
        <v>573</v>
      </c>
      <c r="E29" s="100">
        <v>30442</v>
      </c>
    </row>
    <row r="30" spans="1:5" ht="13.5">
      <c r="A30" s="337"/>
      <c r="B30" s="95" t="s">
        <v>613</v>
      </c>
      <c r="C30" s="101" t="s">
        <v>669</v>
      </c>
      <c r="D30" s="103" t="s">
        <v>668</v>
      </c>
      <c r="E30" s="100">
        <v>30757</v>
      </c>
    </row>
    <row r="31" spans="1:5" ht="13.5">
      <c r="A31" s="337"/>
      <c r="B31" s="95" t="s">
        <v>667</v>
      </c>
      <c r="C31" s="101" t="s">
        <v>666</v>
      </c>
      <c r="D31" s="111" t="s">
        <v>665</v>
      </c>
      <c r="E31" s="100">
        <v>33212</v>
      </c>
    </row>
    <row r="32" spans="1:5" ht="17.25" customHeight="1">
      <c r="A32" s="337"/>
      <c r="B32" s="95" t="s">
        <v>613</v>
      </c>
      <c r="C32" s="101" t="s">
        <v>664</v>
      </c>
      <c r="D32" s="101" t="s">
        <v>663</v>
      </c>
      <c r="E32" s="100">
        <v>33353</v>
      </c>
    </row>
    <row r="33" spans="1:5" ht="17.25" customHeight="1">
      <c r="A33" s="337"/>
      <c r="B33" s="95" t="s">
        <v>662</v>
      </c>
      <c r="C33" s="101" t="s">
        <v>661</v>
      </c>
      <c r="D33" s="101" t="s">
        <v>643</v>
      </c>
      <c r="E33" s="100">
        <v>35853</v>
      </c>
    </row>
    <row r="34" spans="1:5" ht="13.5">
      <c r="A34" s="337"/>
      <c r="B34" s="95" t="s">
        <v>660</v>
      </c>
      <c r="C34" s="99" t="s">
        <v>659</v>
      </c>
      <c r="D34" s="98" t="s">
        <v>573</v>
      </c>
      <c r="E34" s="92">
        <v>38825</v>
      </c>
    </row>
    <row r="35" spans="1:5" ht="17.25" customHeight="1">
      <c r="A35" s="333" t="s">
        <v>658</v>
      </c>
      <c r="B35" s="95" t="s">
        <v>613</v>
      </c>
      <c r="C35" s="101" t="s">
        <v>657</v>
      </c>
      <c r="D35" s="101" t="s">
        <v>656</v>
      </c>
      <c r="E35" s="100">
        <v>35853</v>
      </c>
    </row>
    <row r="36" spans="1:5" ht="17.25" customHeight="1">
      <c r="A36" s="336"/>
      <c r="B36" s="95" t="s">
        <v>655</v>
      </c>
      <c r="C36" s="101" t="s">
        <v>654</v>
      </c>
      <c r="D36" s="101" t="s">
        <v>653</v>
      </c>
      <c r="E36" s="100">
        <v>40210</v>
      </c>
    </row>
    <row r="37" spans="1:5" ht="13.5">
      <c r="A37" s="338" t="s">
        <v>652</v>
      </c>
      <c r="B37" s="95" t="s">
        <v>613</v>
      </c>
      <c r="C37" s="99" t="s">
        <v>651</v>
      </c>
      <c r="D37" s="98" t="s">
        <v>573</v>
      </c>
      <c r="E37" s="92">
        <v>28301</v>
      </c>
    </row>
    <row r="38" spans="1:5" ht="17.25" customHeight="1">
      <c r="A38" s="339"/>
      <c r="B38" s="95" t="s">
        <v>579</v>
      </c>
      <c r="C38" s="99" t="s">
        <v>650</v>
      </c>
      <c r="D38" s="99" t="s">
        <v>649</v>
      </c>
      <c r="E38" s="92">
        <v>32206</v>
      </c>
    </row>
    <row r="39" spans="1:5" ht="17.25" customHeight="1">
      <c r="A39" s="339"/>
      <c r="B39" s="95" t="s">
        <v>613</v>
      </c>
      <c r="C39" s="99" t="s">
        <v>648</v>
      </c>
      <c r="D39" s="99" t="s">
        <v>647</v>
      </c>
      <c r="E39" s="92">
        <v>33212</v>
      </c>
    </row>
    <row r="40" spans="1:5" ht="17.25" customHeight="1">
      <c r="A40" s="339"/>
      <c r="B40" s="95" t="s">
        <v>613</v>
      </c>
      <c r="C40" s="99" t="s">
        <v>646</v>
      </c>
      <c r="D40" s="99" t="s">
        <v>645</v>
      </c>
      <c r="E40" s="92">
        <v>35686</v>
      </c>
    </row>
    <row r="41" spans="1:5" ht="13.5">
      <c r="A41" s="331"/>
      <c r="B41" s="110" t="s">
        <v>613</v>
      </c>
      <c r="C41" s="109" t="s">
        <v>644</v>
      </c>
      <c r="D41" s="109" t="s">
        <v>643</v>
      </c>
      <c r="E41" s="108">
        <v>35853</v>
      </c>
    </row>
    <row r="42" spans="1:5" ht="17.25" customHeight="1">
      <c r="A42" s="97"/>
      <c r="B42" s="90"/>
      <c r="C42" s="107" t="s">
        <v>642</v>
      </c>
      <c r="D42" s="107"/>
      <c r="E42" s="105"/>
    </row>
    <row r="43" spans="1:5" ht="17.25" customHeight="1">
      <c r="A43" s="97"/>
      <c r="B43" s="90"/>
      <c r="C43" s="106"/>
      <c r="D43" s="106"/>
      <c r="E43" s="105"/>
    </row>
    <row r="44" spans="1:5" ht="17.25" customHeight="1">
      <c r="A44" s="97"/>
      <c r="B44" s="90"/>
      <c r="C44" s="106"/>
      <c r="D44" s="106"/>
      <c r="E44" s="105"/>
    </row>
    <row r="45" spans="1:5" ht="17.25" customHeight="1">
      <c r="A45" s="97"/>
      <c r="B45" s="90"/>
      <c r="C45" s="106"/>
      <c r="D45" s="106"/>
      <c r="E45" s="105"/>
    </row>
    <row r="46" spans="1:5" ht="17.25" customHeight="1">
      <c r="A46" s="332"/>
      <c r="B46" s="332"/>
      <c r="C46" s="332"/>
      <c r="D46" s="332"/>
      <c r="E46" s="332"/>
    </row>
    <row r="47" spans="1:5" ht="17.25" customHeight="1">
      <c r="A47" s="333" t="s">
        <v>641</v>
      </c>
      <c r="B47" s="95" t="s">
        <v>596</v>
      </c>
      <c r="C47" s="101" t="s">
        <v>640</v>
      </c>
      <c r="D47" s="101" t="s">
        <v>639</v>
      </c>
      <c r="E47" s="100">
        <v>27150</v>
      </c>
    </row>
    <row r="48" spans="1:5" ht="13.5">
      <c r="A48" s="337"/>
      <c r="B48" s="95" t="s">
        <v>596</v>
      </c>
      <c r="C48" s="101" t="s">
        <v>638</v>
      </c>
      <c r="D48" s="104" t="s">
        <v>637</v>
      </c>
      <c r="E48" s="100">
        <v>27150</v>
      </c>
    </row>
    <row r="49" spans="1:5" ht="28.5" customHeight="1">
      <c r="A49" s="337"/>
      <c r="B49" s="95" t="s">
        <v>596</v>
      </c>
      <c r="C49" s="104" t="s">
        <v>636</v>
      </c>
      <c r="D49" s="101" t="s">
        <v>635</v>
      </c>
      <c r="E49" s="100">
        <v>30442</v>
      </c>
    </row>
    <row r="50" spans="1:5" ht="17.25" customHeight="1">
      <c r="A50" s="337"/>
      <c r="B50" s="95" t="s">
        <v>596</v>
      </c>
      <c r="C50" s="101" t="s">
        <v>634</v>
      </c>
      <c r="D50" s="101" t="s">
        <v>633</v>
      </c>
      <c r="E50" s="100">
        <v>37531</v>
      </c>
    </row>
    <row r="51" spans="1:5" ht="17.25" customHeight="1">
      <c r="A51" s="336"/>
      <c r="B51" s="95" t="s">
        <v>596</v>
      </c>
      <c r="C51" s="101" t="s">
        <v>632</v>
      </c>
      <c r="D51" s="101" t="s">
        <v>631</v>
      </c>
      <c r="E51" s="100">
        <v>37531</v>
      </c>
    </row>
    <row r="52" spans="1:5" ht="17.25" customHeight="1">
      <c r="A52" s="333" t="s">
        <v>630</v>
      </c>
      <c r="B52" s="95" t="s">
        <v>613</v>
      </c>
      <c r="C52" s="101" t="s">
        <v>629</v>
      </c>
      <c r="D52" s="101" t="s">
        <v>588</v>
      </c>
      <c r="E52" s="100">
        <v>24244</v>
      </c>
    </row>
    <row r="53" spans="1:5" ht="17.25" customHeight="1">
      <c r="A53" s="337"/>
      <c r="B53" s="95" t="s">
        <v>579</v>
      </c>
      <c r="C53" s="101" t="s">
        <v>628</v>
      </c>
      <c r="D53" s="101" t="s">
        <v>601</v>
      </c>
      <c r="E53" s="100">
        <v>24244</v>
      </c>
    </row>
    <row r="54" spans="1:5" ht="17.25" customHeight="1">
      <c r="A54" s="337"/>
      <c r="B54" s="95" t="s">
        <v>613</v>
      </c>
      <c r="C54" s="99" t="s">
        <v>627</v>
      </c>
      <c r="D54" s="99" t="s">
        <v>609</v>
      </c>
      <c r="E54" s="100">
        <v>24244</v>
      </c>
    </row>
    <row r="55" spans="1:5" ht="17.25" customHeight="1">
      <c r="A55" s="337"/>
      <c r="B55" s="95" t="s">
        <v>613</v>
      </c>
      <c r="C55" s="101" t="s">
        <v>626</v>
      </c>
      <c r="D55" s="101" t="s">
        <v>609</v>
      </c>
      <c r="E55" s="100">
        <v>25842</v>
      </c>
    </row>
    <row r="56" spans="1:5" ht="17.25" customHeight="1">
      <c r="A56" s="337"/>
      <c r="B56" s="95" t="s">
        <v>579</v>
      </c>
      <c r="C56" s="101" t="s">
        <v>625</v>
      </c>
      <c r="D56" s="101" t="s">
        <v>624</v>
      </c>
      <c r="E56" s="100">
        <v>27674</v>
      </c>
    </row>
    <row r="57" spans="1:5" ht="13.5">
      <c r="A57" s="337"/>
      <c r="B57" s="95" t="s">
        <v>579</v>
      </c>
      <c r="C57" s="101" t="s">
        <v>623</v>
      </c>
      <c r="D57" s="103" t="s">
        <v>573</v>
      </c>
      <c r="E57" s="100">
        <v>27674</v>
      </c>
    </row>
    <row r="58" spans="1:5" ht="17.25" customHeight="1">
      <c r="A58" s="337"/>
      <c r="B58" s="95" t="s">
        <v>613</v>
      </c>
      <c r="C58" s="101" t="s">
        <v>622</v>
      </c>
      <c r="D58" s="101" t="s">
        <v>621</v>
      </c>
      <c r="E58" s="100">
        <v>28301</v>
      </c>
    </row>
    <row r="59" spans="1:5" ht="13.5">
      <c r="A59" s="337"/>
      <c r="B59" s="95" t="s">
        <v>613</v>
      </c>
      <c r="C59" s="101" t="s">
        <v>620</v>
      </c>
      <c r="D59" s="104" t="s">
        <v>619</v>
      </c>
      <c r="E59" s="100">
        <v>28301</v>
      </c>
    </row>
    <row r="60" spans="1:5" ht="13.5">
      <c r="A60" s="337"/>
      <c r="B60" s="95" t="s">
        <v>613</v>
      </c>
      <c r="C60" s="101" t="s">
        <v>618</v>
      </c>
      <c r="D60" s="103" t="s">
        <v>573</v>
      </c>
      <c r="E60" s="100">
        <v>30442</v>
      </c>
    </row>
    <row r="61" spans="1:5" ht="17.25" customHeight="1">
      <c r="A61" s="337"/>
      <c r="B61" s="95" t="s">
        <v>613</v>
      </c>
      <c r="C61" s="101" t="s">
        <v>617</v>
      </c>
      <c r="D61" s="101" t="s">
        <v>616</v>
      </c>
      <c r="E61" s="100">
        <v>30739</v>
      </c>
    </row>
    <row r="62" spans="1:5" ht="17.25" customHeight="1">
      <c r="A62" s="337"/>
      <c r="B62" s="95" t="s">
        <v>579</v>
      </c>
      <c r="C62" s="101" t="s">
        <v>615</v>
      </c>
      <c r="D62" s="101" t="s">
        <v>609</v>
      </c>
      <c r="E62" s="100">
        <v>31742</v>
      </c>
    </row>
    <row r="63" spans="1:5" ht="13.5">
      <c r="A63" s="337"/>
      <c r="B63" s="95" t="s">
        <v>613</v>
      </c>
      <c r="C63" s="101" t="s">
        <v>614</v>
      </c>
      <c r="D63" s="103" t="s">
        <v>573</v>
      </c>
      <c r="E63" s="100">
        <v>33212</v>
      </c>
    </row>
    <row r="64" spans="1:5" ht="17.25" customHeight="1">
      <c r="A64" s="337"/>
      <c r="B64" s="95" t="s">
        <v>613</v>
      </c>
      <c r="C64" s="101" t="s">
        <v>612</v>
      </c>
      <c r="D64" s="101" t="s">
        <v>611</v>
      </c>
      <c r="E64" s="100">
        <v>35686</v>
      </c>
    </row>
    <row r="65" spans="1:5" ht="17.25" customHeight="1">
      <c r="A65" s="337"/>
      <c r="B65" s="95" t="s">
        <v>579</v>
      </c>
      <c r="C65" s="101" t="s">
        <v>610</v>
      </c>
      <c r="D65" s="101" t="s">
        <v>609</v>
      </c>
      <c r="E65" s="100">
        <v>35853</v>
      </c>
    </row>
    <row r="66" spans="1:5" ht="17.25" customHeight="1">
      <c r="A66" s="337"/>
      <c r="B66" s="95" t="s">
        <v>579</v>
      </c>
      <c r="C66" s="101" t="s">
        <v>608</v>
      </c>
      <c r="D66" s="101" t="s">
        <v>607</v>
      </c>
      <c r="E66" s="100">
        <v>37531</v>
      </c>
    </row>
    <row r="67" spans="1:5" ht="17.25" customHeight="1">
      <c r="A67" s="336"/>
      <c r="B67" s="95" t="s">
        <v>606</v>
      </c>
      <c r="C67" s="104" t="s">
        <v>605</v>
      </c>
      <c r="D67" s="101" t="s">
        <v>604</v>
      </c>
      <c r="E67" s="100">
        <v>37531</v>
      </c>
    </row>
    <row r="68" spans="1:5" ht="17.25" customHeight="1">
      <c r="A68" s="333" t="s">
        <v>603</v>
      </c>
      <c r="B68" s="95" t="s">
        <v>596</v>
      </c>
      <c r="C68" s="101" t="s">
        <v>602</v>
      </c>
      <c r="D68" s="101" t="s">
        <v>601</v>
      </c>
      <c r="E68" s="100">
        <v>26755</v>
      </c>
    </row>
    <row r="69" spans="1:5" ht="17.25" customHeight="1">
      <c r="A69" s="337"/>
      <c r="B69" s="95" t="s">
        <v>579</v>
      </c>
      <c r="C69" s="101" t="s">
        <v>600</v>
      </c>
      <c r="D69" s="101" t="s">
        <v>577</v>
      </c>
      <c r="E69" s="100">
        <v>30442</v>
      </c>
    </row>
    <row r="70" spans="1:5" ht="17.25" customHeight="1">
      <c r="A70" s="336"/>
      <c r="B70" s="95" t="s">
        <v>579</v>
      </c>
      <c r="C70" s="101" t="s">
        <v>599</v>
      </c>
      <c r="D70" s="101" t="s">
        <v>588</v>
      </c>
      <c r="E70" s="100">
        <v>31742</v>
      </c>
    </row>
    <row r="71" spans="1:5" ht="13.5">
      <c r="A71" s="333" t="s">
        <v>598</v>
      </c>
      <c r="B71" s="95" t="s">
        <v>596</v>
      </c>
      <c r="C71" s="101" t="s">
        <v>597</v>
      </c>
      <c r="D71" s="103" t="s">
        <v>573</v>
      </c>
      <c r="E71" s="100">
        <v>25842</v>
      </c>
    </row>
    <row r="72" spans="1:5" ht="13.5">
      <c r="A72" s="334"/>
      <c r="B72" s="95" t="s">
        <v>596</v>
      </c>
      <c r="C72" s="101" t="s">
        <v>595</v>
      </c>
      <c r="D72" s="103" t="s">
        <v>594</v>
      </c>
      <c r="E72" s="100">
        <v>26755</v>
      </c>
    </row>
    <row r="73" spans="1:5" ht="13.5">
      <c r="A73" s="334"/>
      <c r="B73" s="95" t="s">
        <v>575</v>
      </c>
      <c r="C73" s="101" t="s">
        <v>593</v>
      </c>
      <c r="D73" s="103" t="s">
        <v>573</v>
      </c>
      <c r="E73" s="100">
        <v>27150</v>
      </c>
    </row>
    <row r="74" spans="1:5" ht="13.5">
      <c r="A74" s="334"/>
      <c r="B74" s="95" t="s">
        <v>575</v>
      </c>
      <c r="C74" s="101" t="s">
        <v>592</v>
      </c>
      <c r="D74" s="103" t="s">
        <v>573</v>
      </c>
      <c r="E74" s="100">
        <v>30442</v>
      </c>
    </row>
    <row r="75" spans="1:5" ht="17.25" customHeight="1">
      <c r="A75" s="334"/>
      <c r="B75" s="95" t="s">
        <v>575</v>
      </c>
      <c r="C75" s="101" t="s">
        <v>591</v>
      </c>
      <c r="D75" s="101" t="s">
        <v>590</v>
      </c>
      <c r="E75" s="100">
        <v>30442</v>
      </c>
    </row>
    <row r="76" spans="1:5" ht="13.5">
      <c r="A76" s="334"/>
      <c r="B76" s="102" t="s">
        <v>575</v>
      </c>
      <c r="C76" s="101" t="s">
        <v>589</v>
      </c>
      <c r="D76" s="101" t="s">
        <v>588</v>
      </c>
      <c r="E76" s="100">
        <v>30739</v>
      </c>
    </row>
    <row r="77" spans="1:5" ht="17.25" customHeight="1">
      <c r="A77" s="334"/>
      <c r="B77" s="95" t="s">
        <v>575</v>
      </c>
      <c r="C77" s="101" t="s">
        <v>587</v>
      </c>
      <c r="D77" s="101" t="s">
        <v>586</v>
      </c>
      <c r="E77" s="100">
        <v>30739</v>
      </c>
    </row>
    <row r="78" spans="1:5" ht="17.25" customHeight="1">
      <c r="A78" s="334"/>
      <c r="B78" s="95" t="s">
        <v>575</v>
      </c>
      <c r="C78" s="101" t="s">
        <v>585</v>
      </c>
      <c r="D78" s="101" t="s">
        <v>584</v>
      </c>
      <c r="E78" s="100">
        <v>31944</v>
      </c>
    </row>
    <row r="79" spans="1:5" ht="17.25" customHeight="1">
      <c r="A79" s="334"/>
      <c r="B79" s="95" t="s">
        <v>575</v>
      </c>
      <c r="C79" s="99" t="s">
        <v>583</v>
      </c>
      <c r="D79" s="99" t="s">
        <v>582</v>
      </c>
      <c r="E79" s="100">
        <v>31944</v>
      </c>
    </row>
    <row r="80" spans="1:5" ht="17.25" customHeight="1">
      <c r="A80" s="334"/>
      <c r="B80" s="95" t="s">
        <v>575</v>
      </c>
      <c r="C80" s="99" t="s">
        <v>581</v>
      </c>
      <c r="D80" s="99" t="s">
        <v>580</v>
      </c>
      <c r="E80" s="100">
        <v>32206</v>
      </c>
    </row>
    <row r="81" spans="1:5" ht="17.25" customHeight="1">
      <c r="A81" s="334"/>
      <c r="B81" s="95" t="s">
        <v>579</v>
      </c>
      <c r="C81" s="99" t="s">
        <v>578</v>
      </c>
      <c r="D81" s="99" t="s">
        <v>577</v>
      </c>
      <c r="E81" s="92">
        <v>33212</v>
      </c>
    </row>
    <row r="82" spans="1:5" ht="13.5">
      <c r="A82" s="334"/>
      <c r="B82" s="95" t="s">
        <v>575</v>
      </c>
      <c r="C82" s="99" t="s">
        <v>576</v>
      </c>
      <c r="D82" s="98" t="s">
        <v>573</v>
      </c>
      <c r="E82" s="92">
        <v>35686</v>
      </c>
    </row>
    <row r="83" spans="1:5" ht="13.5">
      <c r="A83" s="335"/>
      <c r="B83" s="95" t="s">
        <v>575</v>
      </c>
      <c r="C83" s="99" t="s">
        <v>574</v>
      </c>
      <c r="D83" s="98" t="s">
        <v>573</v>
      </c>
      <c r="E83" s="92">
        <v>40210</v>
      </c>
    </row>
    <row r="84" spans="1:5" ht="17.25" customHeight="1">
      <c r="A84" s="97"/>
      <c r="B84" s="90"/>
      <c r="C84" s="96"/>
      <c r="D84" s="96"/>
      <c r="E84" s="89" t="s">
        <v>560</v>
      </c>
    </row>
    <row r="85" spans="1:5" ht="15" customHeight="1">
      <c r="A85" s="97"/>
      <c r="B85" s="90"/>
      <c r="C85" s="96"/>
      <c r="D85" s="96"/>
      <c r="E85" s="89"/>
    </row>
    <row r="86" spans="1:5" ht="17.25" customHeight="1">
      <c r="A86" s="16" t="s">
        <v>572</v>
      </c>
      <c r="B86" s="19"/>
      <c r="C86" s="19"/>
      <c r="D86" s="19"/>
      <c r="E86" s="18"/>
    </row>
    <row r="87" spans="1:5" ht="17.25" customHeight="1">
      <c r="A87" s="95" t="s">
        <v>571</v>
      </c>
      <c r="B87" s="95" t="s">
        <v>570</v>
      </c>
      <c r="C87" s="95" t="s">
        <v>569</v>
      </c>
      <c r="D87" s="95" t="s">
        <v>568</v>
      </c>
      <c r="E87" s="95" t="s">
        <v>567</v>
      </c>
    </row>
    <row r="88" spans="1:5" ht="17.25" customHeight="1">
      <c r="A88" s="341" t="s">
        <v>566</v>
      </c>
      <c r="B88" s="94">
        <v>1</v>
      </c>
      <c r="C88" s="93" t="s">
        <v>565</v>
      </c>
      <c r="D88" s="93" t="s">
        <v>561</v>
      </c>
      <c r="E88" s="92">
        <v>42583</v>
      </c>
    </row>
    <row r="89" spans="1:5" ht="17.25" customHeight="1">
      <c r="A89" s="340"/>
      <c r="B89" s="94">
        <v>1</v>
      </c>
      <c r="C89" s="93" t="s">
        <v>564</v>
      </c>
      <c r="D89" s="93" t="s">
        <v>561</v>
      </c>
      <c r="E89" s="92">
        <v>42583</v>
      </c>
    </row>
    <row r="90" spans="1:5" ht="17.25" customHeight="1">
      <c r="A90" s="340"/>
      <c r="B90" s="94">
        <v>1</v>
      </c>
      <c r="C90" s="93" t="s">
        <v>563</v>
      </c>
      <c r="D90" s="93" t="s">
        <v>561</v>
      </c>
      <c r="E90" s="92">
        <v>42583</v>
      </c>
    </row>
    <row r="91" spans="1:5" ht="17.25" customHeight="1">
      <c r="A91" s="342"/>
      <c r="B91" s="94">
        <v>1</v>
      </c>
      <c r="C91" s="93" t="s">
        <v>562</v>
      </c>
      <c r="D91" s="93" t="s">
        <v>561</v>
      </c>
      <c r="E91" s="92">
        <v>42583</v>
      </c>
    </row>
    <row r="92" spans="1:5" ht="17.25" customHeight="1">
      <c r="A92" s="91"/>
      <c r="B92" s="90"/>
      <c r="C92" s="91"/>
      <c r="D92" s="90"/>
      <c r="E92" s="89" t="s">
        <v>560</v>
      </c>
    </row>
    <row r="93" spans="1:5" ht="17.25" customHeight="1">
      <c r="A93" s="91"/>
      <c r="B93" s="90"/>
      <c r="C93" s="91"/>
      <c r="D93" s="90"/>
      <c r="E93" s="89"/>
    </row>
    <row r="94" spans="1:5" ht="17.25" customHeight="1">
      <c r="A94" s="91"/>
      <c r="B94" s="90"/>
      <c r="C94" s="91"/>
      <c r="D94" s="90"/>
      <c r="E94" s="89"/>
    </row>
    <row r="95" spans="1:5" ht="17.25" customHeight="1">
      <c r="A95" s="332"/>
      <c r="B95" s="332"/>
      <c r="C95" s="332"/>
      <c r="D95" s="332"/>
      <c r="E95" s="332"/>
    </row>
    <row r="96" spans="1:5" ht="12.75" customHeight="1"/>
  </sheetData>
  <mergeCells count="15">
    <mergeCell ref="A3:A10"/>
    <mergeCell ref="A28:A34"/>
    <mergeCell ref="A12:A13"/>
    <mergeCell ref="A14:A15"/>
    <mergeCell ref="A25:A27"/>
    <mergeCell ref="A16:A23"/>
    <mergeCell ref="A88:A91"/>
    <mergeCell ref="A95:E95"/>
    <mergeCell ref="A71:A83"/>
    <mergeCell ref="A35:A36"/>
    <mergeCell ref="A47:A51"/>
    <mergeCell ref="A52:A67"/>
    <mergeCell ref="A68:A70"/>
    <mergeCell ref="A46:E46"/>
    <mergeCell ref="A37:A41"/>
  </mergeCells>
  <phoneticPr fontId="1"/>
  <printOptions horizontalCentered="1"/>
  <pageMargins left="0.59055118110236227" right="0.59055118110236227" top="0.9055118110236221" bottom="0.31496062992125984" header="0.31496062992125984" footer="0.31496062992125984"/>
  <pageSetup paperSize="9" scale="88" orientation="portrait" r:id="rId1"/>
  <rowBreaks count="1" manualBreakCount="1">
    <brk id="46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Normal="100" workbookViewId="0">
      <selection activeCell="A2" sqref="A2"/>
    </sheetView>
  </sheetViews>
  <sheetFormatPr defaultRowHeight="13.5"/>
  <cols>
    <col min="1" max="1" width="12.25" style="77" customWidth="1"/>
    <col min="2" max="2" width="10.625" style="78" customWidth="1"/>
    <col min="3" max="7" width="12.625" style="77" customWidth="1"/>
    <col min="8" max="9" width="9" style="77"/>
    <col min="10" max="10" width="9" style="77" customWidth="1"/>
    <col min="11" max="16384" width="9" style="77"/>
  </cols>
  <sheetData>
    <row r="1" spans="1:7" ht="18.75" customHeight="1">
      <c r="A1" s="77" t="s">
        <v>559</v>
      </c>
      <c r="C1" s="88" t="s">
        <v>558</v>
      </c>
      <c r="D1" s="87"/>
      <c r="E1" s="87"/>
      <c r="F1" s="87"/>
      <c r="G1" s="86" t="s">
        <v>557</v>
      </c>
    </row>
    <row r="2" spans="1:7" s="80" customFormat="1" ht="18" customHeight="1">
      <c r="A2" s="85" t="s">
        <v>2</v>
      </c>
      <c r="B2" s="85" t="s">
        <v>556</v>
      </c>
      <c r="C2" s="85" t="s">
        <v>16</v>
      </c>
      <c r="D2" s="85">
        <v>3</v>
      </c>
      <c r="E2" s="85">
        <v>4</v>
      </c>
      <c r="F2" s="85">
        <v>5</v>
      </c>
      <c r="G2" s="85">
        <v>6</v>
      </c>
    </row>
    <row r="3" spans="1:7" s="80" customFormat="1" ht="28.5" customHeight="1">
      <c r="A3" s="343" t="s">
        <v>4</v>
      </c>
      <c r="B3" s="85" t="s">
        <v>550</v>
      </c>
      <c r="C3" s="84">
        <v>191501</v>
      </c>
      <c r="D3" s="84">
        <v>196442</v>
      </c>
      <c r="E3" s="84">
        <v>201093</v>
      </c>
      <c r="F3" s="84">
        <v>205593</v>
      </c>
      <c r="G3" s="84">
        <v>205244</v>
      </c>
    </row>
    <row r="4" spans="1:7" s="80" customFormat="1" ht="29.25" customHeight="1">
      <c r="A4" s="344"/>
      <c r="B4" s="85" t="s">
        <v>549</v>
      </c>
      <c r="C4" s="84">
        <v>80879</v>
      </c>
      <c r="D4" s="84">
        <v>80658</v>
      </c>
      <c r="E4" s="84">
        <v>82615</v>
      </c>
      <c r="F4" s="84">
        <v>84367</v>
      </c>
      <c r="G4" s="84">
        <v>86174</v>
      </c>
    </row>
    <row r="5" spans="1:7" s="80" customFormat="1" ht="27.75" customHeight="1">
      <c r="A5" s="344"/>
      <c r="B5" s="85" t="s">
        <v>548</v>
      </c>
      <c r="C5" s="84">
        <v>14725</v>
      </c>
      <c r="D5" s="84">
        <v>14980</v>
      </c>
      <c r="E5" s="84">
        <v>15473</v>
      </c>
      <c r="F5" s="84">
        <v>15599</v>
      </c>
      <c r="G5" s="84">
        <v>15665</v>
      </c>
    </row>
    <row r="6" spans="1:7" s="80" customFormat="1" ht="29.25" customHeight="1">
      <c r="A6" s="344"/>
      <c r="B6" s="85" t="s">
        <v>547</v>
      </c>
      <c r="C6" s="84">
        <v>4561</v>
      </c>
      <c r="D6" s="84">
        <v>4601</v>
      </c>
      <c r="E6" s="84">
        <v>4672</v>
      </c>
      <c r="F6" s="84">
        <v>4708</v>
      </c>
      <c r="G6" s="84">
        <v>4754</v>
      </c>
    </row>
    <row r="7" spans="1:7" s="80" customFormat="1" ht="14.25" customHeight="1">
      <c r="A7" s="344"/>
      <c r="B7" s="85" t="s">
        <v>546</v>
      </c>
      <c r="C7" s="84">
        <f>SUM(C3:C6)</f>
        <v>291666</v>
      </c>
      <c r="D7" s="84">
        <f>SUM(D3:D6)</f>
        <v>296681</v>
      </c>
      <c r="E7" s="84">
        <f>SUM(E3:E6)</f>
        <v>303853</v>
      </c>
      <c r="F7" s="84">
        <f>SUM(F3:F6)</f>
        <v>310267</v>
      </c>
      <c r="G7" s="84">
        <f>SUM(G3:G6)</f>
        <v>311837</v>
      </c>
    </row>
    <row r="8" spans="1:7" s="80" customFormat="1" ht="28.5" customHeight="1">
      <c r="A8" s="349" t="s">
        <v>9</v>
      </c>
      <c r="B8" s="85" t="s">
        <v>550</v>
      </c>
      <c r="C8" s="84">
        <v>7013</v>
      </c>
      <c r="D8" s="84">
        <v>6966</v>
      </c>
      <c r="E8" s="84">
        <v>6939</v>
      </c>
      <c r="F8" s="84">
        <v>6938</v>
      </c>
      <c r="G8" s="84">
        <v>6711</v>
      </c>
    </row>
    <row r="9" spans="1:7" s="80" customFormat="1" ht="30" customHeight="1">
      <c r="A9" s="350"/>
      <c r="B9" s="85" t="s">
        <v>549</v>
      </c>
      <c r="C9" s="84">
        <v>4260</v>
      </c>
      <c r="D9" s="84">
        <v>4256</v>
      </c>
      <c r="E9" s="84">
        <v>4259</v>
      </c>
      <c r="F9" s="84">
        <v>4258</v>
      </c>
      <c r="G9" s="84">
        <v>4259</v>
      </c>
    </row>
    <row r="10" spans="1:7" s="80" customFormat="1" ht="29.25" customHeight="1">
      <c r="A10" s="350"/>
      <c r="B10" s="85" t="s">
        <v>548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</row>
    <row r="11" spans="1:7" s="80" customFormat="1" ht="14.25" customHeight="1">
      <c r="A11" s="350"/>
      <c r="B11" s="85" t="s">
        <v>546</v>
      </c>
      <c r="C11" s="84">
        <f>SUM(C8:C10)</f>
        <v>11273</v>
      </c>
      <c r="D11" s="84">
        <f>SUM(D8:D10)</f>
        <v>11222</v>
      </c>
      <c r="E11" s="84">
        <f>SUM(E8:E10)</f>
        <v>11198</v>
      </c>
      <c r="F11" s="84">
        <f>SUM(F8:F10)</f>
        <v>11196</v>
      </c>
      <c r="G11" s="84">
        <f>SUM(G8:G10)</f>
        <v>10970</v>
      </c>
    </row>
    <row r="12" spans="1:7" s="80" customFormat="1" ht="28.5" customHeight="1">
      <c r="A12" s="343" t="s">
        <v>10</v>
      </c>
      <c r="B12" s="85" t="s">
        <v>550</v>
      </c>
      <c r="C12" s="84">
        <v>100268</v>
      </c>
      <c r="D12" s="84">
        <v>99595</v>
      </c>
      <c r="E12" s="84">
        <v>100854</v>
      </c>
      <c r="F12" s="84">
        <v>101452</v>
      </c>
      <c r="G12" s="84">
        <v>102691</v>
      </c>
    </row>
    <row r="13" spans="1:7" s="80" customFormat="1" ht="27.75" customHeight="1">
      <c r="A13" s="344"/>
      <c r="B13" s="85" t="s">
        <v>549</v>
      </c>
      <c r="C13" s="84">
        <v>57718</v>
      </c>
      <c r="D13" s="84">
        <v>59109</v>
      </c>
      <c r="E13" s="84">
        <v>58228</v>
      </c>
      <c r="F13" s="84">
        <v>58860</v>
      </c>
      <c r="G13" s="84">
        <v>59714</v>
      </c>
    </row>
    <row r="14" spans="1:7" s="80" customFormat="1" ht="30" customHeight="1">
      <c r="A14" s="344"/>
      <c r="B14" s="85" t="s">
        <v>548</v>
      </c>
      <c r="C14" s="84">
        <v>6031</v>
      </c>
      <c r="D14" s="84">
        <v>6038</v>
      </c>
      <c r="E14" s="84">
        <v>6187</v>
      </c>
      <c r="F14" s="84">
        <v>6262</v>
      </c>
      <c r="G14" s="84">
        <v>6218</v>
      </c>
    </row>
    <row r="15" spans="1:7" s="80" customFormat="1" ht="27.75" customHeight="1">
      <c r="A15" s="344"/>
      <c r="B15" s="85" t="s">
        <v>547</v>
      </c>
      <c r="C15" s="84">
        <v>2692</v>
      </c>
      <c r="D15" s="84">
        <v>2759</v>
      </c>
      <c r="E15" s="84">
        <v>2384</v>
      </c>
      <c r="F15" s="84">
        <v>2378</v>
      </c>
      <c r="G15" s="84">
        <v>2414</v>
      </c>
    </row>
    <row r="16" spans="1:7" s="80" customFormat="1" ht="14.25" customHeight="1">
      <c r="A16" s="344"/>
      <c r="B16" s="85" t="s">
        <v>546</v>
      </c>
      <c r="C16" s="84">
        <f>SUM(C12:C15)</f>
        <v>166709</v>
      </c>
      <c r="D16" s="84">
        <f>SUM(D12:D15)</f>
        <v>167501</v>
      </c>
      <c r="E16" s="84">
        <f>SUM(E12:E15)</f>
        <v>167653</v>
      </c>
      <c r="F16" s="84">
        <f>SUM(F12:F15)</f>
        <v>168952</v>
      </c>
      <c r="G16" s="84">
        <f>SUM(G12:G15)</f>
        <v>171037</v>
      </c>
    </row>
    <row r="17" spans="1:7" s="80" customFormat="1" ht="27.75" customHeight="1">
      <c r="A17" s="343" t="s">
        <v>11</v>
      </c>
      <c r="B17" s="85" t="s">
        <v>555</v>
      </c>
      <c r="C17" s="84">
        <v>78119</v>
      </c>
      <c r="D17" s="84">
        <v>79379</v>
      </c>
      <c r="E17" s="84">
        <v>80073</v>
      </c>
      <c r="F17" s="84">
        <v>80211</v>
      </c>
      <c r="G17" s="84">
        <v>80426</v>
      </c>
    </row>
    <row r="18" spans="1:7" s="80" customFormat="1" ht="27" customHeight="1">
      <c r="A18" s="344"/>
      <c r="B18" s="85" t="s">
        <v>554</v>
      </c>
      <c r="C18" s="84">
        <v>41475</v>
      </c>
      <c r="D18" s="84">
        <v>42659</v>
      </c>
      <c r="E18" s="84">
        <v>43626</v>
      </c>
      <c r="F18" s="84">
        <v>44040</v>
      </c>
      <c r="G18" s="84">
        <v>44896</v>
      </c>
    </row>
    <row r="19" spans="1:7" s="80" customFormat="1" ht="27.75" customHeight="1">
      <c r="A19" s="344"/>
      <c r="B19" s="85" t="s">
        <v>553</v>
      </c>
      <c r="C19" s="84">
        <v>4572</v>
      </c>
      <c r="D19" s="84">
        <v>4668</v>
      </c>
      <c r="E19" s="84">
        <v>4530</v>
      </c>
      <c r="F19" s="84">
        <v>4549</v>
      </c>
      <c r="G19" s="84">
        <v>4605</v>
      </c>
    </row>
    <row r="20" spans="1:7" s="80" customFormat="1" ht="27.75" customHeight="1">
      <c r="A20" s="344"/>
      <c r="B20" s="85" t="s">
        <v>552</v>
      </c>
      <c r="C20" s="84">
        <v>4675</v>
      </c>
      <c r="D20" s="84">
        <v>4484</v>
      </c>
      <c r="E20" s="84">
        <v>4539</v>
      </c>
      <c r="F20" s="84">
        <v>4594</v>
      </c>
      <c r="G20" s="84">
        <v>4562</v>
      </c>
    </row>
    <row r="21" spans="1:7" s="80" customFormat="1" ht="14.25" customHeight="1">
      <c r="A21" s="345"/>
      <c r="B21" s="85" t="s">
        <v>551</v>
      </c>
      <c r="C21" s="84">
        <f>SUM(C17:C20)</f>
        <v>128841</v>
      </c>
      <c r="D21" s="84">
        <f>SUM(D17:D20)</f>
        <v>131190</v>
      </c>
      <c r="E21" s="84">
        <f>SUM(E17:E20)</f>
        <v>132768</v>
      </c>
      <c r="F21" s="84">
        <f>SUM(F17:F20)</f>
        <v>133394</v>
      </c>
      <c r="G21" s="84">
        <f>SUM(G17:G20)</f>
        <v>134489</v>
      </c>
    </row>
    <row r="22" spans="1:7" s="80" customFormat="1" ht="27" customHeight="1">
      <c r="A22" s="346" t="s">
        <v>12</v>
      </c>
      <c r="B22" s="85" t="s">
        <v>550</v>
      </c>
      <c r="C22" s="84">
        <f t="shared" ref="C22:G24" si="0">SUM(C3+C8+C12+C17)</f>
        <v>376901</v>
      </c>
      <c r="D22" s="84">
        <f t="shared" si="0"/>
        <v>382382</v>
      </c>
      <c r="E22" s="84">
        <f t="shared" si="0"/>
        <v>388959</v>
      </c>
      <c r="F22" s="84">
        <f t="shared" si="0"/>
        <v>394194</v>
      </c>
      <c r="G22" s="84">
        <f t="shared" si="0"/>
        <v>395072</v>
      </c>
    </row>
    <row r="23" spans="1:7" s="80" customFormat="1" ht="29.25" customHeight="1">
      <c r="A23" s="347"/>
      <c r="B23" s="85" t="s">
        <v>549</v>
      </c>
      <c r="C23" s="84">
        <f t="shared" si="0"/>
        <v>184332</v>
      </c>
      <c r="D23" s="84">
        <f t="shared" si="0"/>
        <v>186682</v>
      </c>
      <c r="E23" s="84">
        <f t="shared" si="0"/>
        <v>188728</v>
      </c>
      <c r="F23" s="84">
        <f t="shared" si="0"/>
        <v>191525</v>
      </c>
      <c r="G23" s="84">
        <f t="shared" si="0"/>
        <v>195043</v>
      </c>
    </row>
    <row r="24" spans="1:7" s="80" customFormat="1" ht="27.75" customHeight="1">
      <c r="A24" s="347"/>
      <c r="B24" s="85" t="s">
        <v>548</v>
      </c>
      <c r="C24" s="84">
        <f t="shared" si="0"/>
        <v>25328</v>
      </c>
      <c r="D24" s="84">
        <f t="shared" si="0"/>
        <v>25686</v>
      </c>
      <c r="E24" s="84">
        <f t="shared" si="0"/>
        <v>26190</v>
      </c>
      <c r="F24" s="84">
        <f t="shared" si="0"/>
        <v>26410</v>
      </c>
      <c r="G24" s="84">
        <f t="shared" si="0"/>
        <v>26488</v>
      </c>
    </row>
    <row r="25" spans="1:7" s="80" customFormat="1" ht="28.5" customHeight="1">
      <c r="A25" s="347"/>
      <c r="B25" s="85" t="s">
        <v>547</v>
      </c>
      <c r="C25" s="84">
        <f>SUM(C6+C15+C20)</f>
        <v>11928</v>
      </c>
      <c r="D25" s="84">
        <f>SUM(D6+D15+D20)</f>
        <v>11844</v>
      </c>
      <c r="E25" s="84">
        <f>SUM(E6+E15+E20)</f>
        <v>11595</v>
      </c>
      <c r="F25" s="84">
        <f>SUM(F6+F15+F20)</f>
        <v>11680</v>
      </c>
      <c r="G25" s="84">
        <f>SUM(G6+G15+G20)</f>
        <v>11730</v>
      </c>
    </row>
    <row r="26" spans="1:7" s="80" customFormat="1" ht="14.25" customHeight="1">
      <c r="A26" s="348"/>
      <c r="B26" s="85" t="s">
        <v>546</v>
      </c>
      <c r="C26" s="84">
        <f>SUM(C7+C11+C16+C21)</f>
        <v>598489</v>
      </c>
      <c r="D26" s="84">
        <f>SUM(D7+D11+D16+D21)</f>
        <v>606594</v>
      </c>
      <c r="E26" s="84">
        <f>SUM(E7+E11+E16+E21)</f>
        <v>615472</v>
      </c>
      <c r="F26" s="84">
        <f>SUM(F7+F11+F16+F21)</f>
        <v>623809</v>
      </c>
      <c r="G26" s="84">
        <f>SUM(G7+G11+G16+G21)</f>
        <v>628333</v>
      </c>
    </row>
    <row r="27" spans="1:7" s="80" customFormat="1" ht="18.75" customHeight="1">
      <c r="A27" s="83"/>
      <c r="B27" s="78"/>
      <c r="C27" s="77"/>
      <c r="D27" s="82"/>
      <c r="E27" s="82"/>
      <c r="F27" s="82"/>
      <c r="G27" s="81" t="s">
        <v>14</v>
      </c>
    </row>
    <row r="28" spans="1:7" s="80" customFormat="1" ht="14.25" customHeight="1">
      <c r="A28" s="77"/>
      <c r="B28" s="78"/>
      <c r="C28" s="77"/>
      <c r="D28" s="77"/>
      <c r="E28" s="77"/>
      <c r="F28" s="77"/>
      <c r="G28" s="77"/>
    </row>
    <row r="29" spans="1:7" ht="19.5" customHeight="1">
      <c r="A29" s="79"/>
      <c r="B29" s="79"/>
      <c r="C29" s="79"/>
      <c r="D29" s="79"/>
      <c r="E29" s="79"/>
      <c r="F29" s="79"/>
      <c r="G29" s="79"/>
    </row>
    <row r="30" spans="1:7" ht="15" customHeight="1">
      <c r="A30" s="300"/>
      <c r="B30" s="300"/>
      <c r="C30" s="300"/>
      <c r="D30" s="300"/>
      <c r="E30" s="300"/>
      <c r="F30" s="300"/>
      <c r="G30" s="300"/>
    </row>
    <row r="31" spans="1:7" ht="15" customHeight="1"/>
    <row r="32" spans="1:7" ht="15" customHeight="1">
      <c r="A32" s="300"/>
      <c r="B32" s="300"/>
      <c r="C32" s="300"/>
      <c r="D32" s="300"/>
      <c r="E32" s="300"/>
      <c r="F32" s="300"/>
      <c r="G32" s="300"/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</sheetData>
  <mergeCells count="7">
    <mergeCell ref="A30:G30"/>
    <mergeCell ref="A32:G32"/>
    <mergeCell ref="A17:A21"/>
    <mergeCell ref="A22:A26"/>
    <mergeCell ref="A3:A7"/>
    <mergeCell ref="A8:A11"/>
    <mergeCell ref="A12:A16"/>
  </mergeCells>
  <phoneticPr fontId="1"/>
  <printOptions horizontalCentered="1"/>
  <pageMargins left="0.59055118110236227" right="0.59055118110236227" top="0.70866141732283472" bottom="0.3149606299212598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16(1)</vt:lpstr>
      <vt:lpstr>(2)</vt:lpstr>
      <vt:lpstr>(3)</vt:lpstr>
      <vt:lpstr>(4)</vt:lpstr>
      <vt:lpstr>(5)</vt:lpstr>
      <vt:lpstr>(6)</vt:lpstr>
      <vt:lpstr>(7)</vt:lpstr>
      <vt:lpstr>(7-2)</vt:lpstr>
      <vt:lpstr>(8)</vt:lpstr>
      <vt:lpstr>(9)</vt:lpstr>
      <vt:lpstr>(10)(11)</vt:lpstr>
      <vt:lpstr>（12）</vt:lpstr>
      <vt:lpstr>'（12）'!Print_Area</vt:lpstr>
      <vt:lpstr>'(2)'!Print_Area</vt:lpstr>
      <vt:lpstr>'16(1)'!Print_Area</vt:lpstr>
      <vt:lpstr>'（12）'!Print_Titles</vt:lpstr>
      <vt:lpstr>'(7-2)'!Print_Titles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2025-03-23T08:59:19Z</dcterms:modified>
</cp:coreProperties>
</file>